
<file path=[Content_Types].xml><?xml version="1.0" encoding="utf-8"?>
<Types xmlns="http://schemas.openxmlformats.org/package/2006/content-types">
  <Override PartName="/xl/worksheets/sheet2.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theme/theme1.xml" ContentType="application/vnd.openxmlformats-officedocument.theme+xml"/>
  <Default Extension="png" ContentType="image/png"/>
  <Override PartName="/xl/worksheets/sheet4.xml" ContentType="application/vnd.openxmlformats-officedocument.spreadsheetml.worksheet+xml"/>
  <Default Extension="xml" ContentType="application/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externalLinks/externalLink1.xml" ContentType="application/vnd.openxmlformats-officedocument.spreadsheetml.externalLink+xml"/>
  <Override PartName="/xl/styles.xml" ContentType="application/vnd.openxmlformats-officedocument.spreadsheetml.styles+xml"/>
  <Override PartName="/xl/calcChain.xml" ContentType="application/vnd.openxmlformats-officedocument.spreadsheetml.calcChain+xml"/>
  <Default Extension="jpeg" ContentType="image/jpeg"/>
  <Override PartName="/xl/worksheets/sheet3.xml" ContentType="application/vnd.openxmlformats-officedocument.spreadsheetml.worksheet+xml"/>
  <Default Extension="rels" ContentType="application/vnd.openxmlformats-package.relationships+xml"/>
  <Override PartName="/xl/worksheets/sheet5.xml" ContentType="application/vnd.openxmlformats-officedocument.spreadsheetml.worksheet+xml"/>
  <Override PartName="/docProps/custom.xml" ContentType="application/vnd.openxmlformats-officedocument.custom-propertie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updateLinks="always" autoCompressPictures="0"/>
  <bookViews>
    <workbookView xWindow="0" yWindow="0" windowWidth="28180" windowHeight="19400"/>
  </bookViews>
  <sheets>
    <sheet name="Document Control" sheetId="9" r:id="rId1"/>
    <sheet name="Hazard log" sheetId="7" r:id="rId2"/>
    <sheet name="Hazard Workshop Attendees" sheetId="17" state="hidden" r:id="rId3"/>
    <sheet name="Risk matrix" sheetId="18" r:id="rId4"/>
    <sheet name="Sheet1" sheetId="19" state="hidden" r:id="rId5"/>
  </sheets>
  <externalReferences>
    <externalReference r:id="rId6"/>
  </externalReferences>
  <definedNames>
    <definedName name="_xlnm._FilterDatabase" localSheetId="1" hidden="1">'Hazard log'!$B$1:$B$34</definedName>
    <definedName name="Consequence">'[1]Risk Matrix'!$D$7:$H$7</definedName>
    <definedName name="Likelihood">'[1]Risk Matrix'!$C$2:$C$6</definedName>
    <definedName name="_xlnm.Print_Area" localSheetId="0">'Document Control'!$A$1:$E$33</definedName>
    <definedName name="_xlnm.Print_Area" localSheetId="1">'Hazard log'!$A$1:$S$39</definedName>
    <definedName name="_xlnm.Print_Titles" localSheetId="1">'Hazard log'!$A:$A,'Hazard log'!$1:$2</definedName>
  </definedNames>
  <calcPr calcId="13000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B236" i="19"/>
  <c r="B235"/>
  <c r="B234"/>
  <c r="B233"/>
  <c r="B232"/>
  <c r="B231"/>
  <c r="B230"/>
  <c r="B229"/>
  <c r="B228"/>
  <c r="B227"/>
  <c r="B226"/>
  <c r="B225"/>
  <c r="B224"/>
  <c r="B223"/>
  <c r="B222"/>
  <c r="B221"/>
  <c r="B220"/>
  <c r="B219"/>
  <c r="B218"/>
  <c r="B217"/>
  <c r="B216"/>
  <c r="B215"/>
  <c r="B214"/>
  <c r="B213"/>
  <c r="B212"/>
  <c r="B211"/>
  <c r="B210"/>
  <c r="B209"/>
  <c r="B208"/>
  <c r="B207"/>
  <c r="B206"/>
  <c r="B205"/>
  <c r="B204"/>
  <c r="B203"/>
  <c r="B202"/>
  <c r="B201"/>
  <c r="B200"/>
  <c r="B199"/>
  <c r="B198"/>
  <c r="B197"/>
  <c r="B196"/>
  <c r="B195"/>
  <c r="B194"/>
  <c r="B193"/>
  <c r="B192"/>
  <c r="B191"/>
  <c r="B190"/>
  <c r="B189"/>
  <c r="B188"/>
  <c r="B187"/>
  <c r="B186"/>
  <c r="B185"/>
  <c r="B184"/>
  <c r="B183"/>
  <c r="B181"/>
  <c r="B180"/>
  <c r="B179"/>
  <c r="B178"/>
  <c r="B177"/>
  <c r="B176"/>
  <c r="B175"/>
  <c r="B174"/>
  <c r="B173"/>
  <c r="B172"/>
  <c r="B171"/>
  <c r="B170"/>
  <c r="B169"/>
  <c r="B168"/>
  <c r="B167"/>
  <c r="B166"/>
  <c r="B165"/>
  <c r="B164"/>
  <c r="B163"/>
  <c r="B162"/>
  <c r="B161"/>
  <c r="B160"/>
  <c r="B159"/>
  <c r="B158"/>
  <c r="B157"/>
  <c r="B156"/>
  <c r="B155"/>
  <c r="B154"/>
  <c r="B153"/>
  <c r="B152"/>
  <c r="B151"/>
  <c r="B150"/>
  <c r="B149"/>
  <c r="B148"/>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alcChain>
</file>

<file path=xl/sharedStrings.xml><?xml version="1.0" encoding="utf-8"?>
<sst xmlns="http://schemas.openxmlformats.org/spreadsheetml/2006/main" count="782" uniqueCount="321">
  <si>
    <t>Communication and dissemination strategy to stress the benefits of using the standard. PRSB, NHS Digital  to take a leadership role in encouraging implementation.</t>
  </si>
  <si>
    <t>If some services do not adopt the standard there will remain a lack of interoperability between services. This may result in delayed or incorrect treatment.</t>
  </si>
  <si>
    <t>Lack of standardisation across health/care records used in different sites, resulting in insufficient information to make decision about treatment.</t>
  </si>
  <si>
    <t>Hazard Id:</t>
  </si>
  <si>
    <t>Residual risk:</t>
  </si>
  <si>
    <t>Hazard Description:</t>
  </si>
  <si>
    <t>Hazard Causes:</t>
  </si>
  <si>
    <t>Potential Clinical Impact:</t>
  </si>
  <si>
    <t>Mitigation:</t>
  </si>
  <si>
    <t>Only SNOMED CT can be carried in the message in coded format. Textual representation of the code must be provided for every coded entry.</t>
  </si>
  <si>
    <t xml:space="preserve">Mitigated by system design. </t>
  </si>
  <si>
    <t>Mitigated by system design e.g. built in dashboards, read receipts, delivery reports</t>
  </si>
  <si>
    <t>Mitigated by system design e.g. built in dashboards, read receipts, delivery reports at hospital end</t>
  </si>
  <si>
    <t>Mitigated by system design</t>
  </si>
  <si>
    <t>Mitigated by system design e.g. information is always available</t>
  </si>
  <si>
    <r>
      <t xml:space="preserve">Include associated description with any coded field.
Only use SNOMED CT in communications (eg not READ, OPCS etc,)
</t>
    </r>
    <r>
      <rPr>
        <b/>
        <sz val="11"/>
        <rFont val="Calibri"/>
        <family val="2"/>
        <scheme val="minor"/>
      </rPr>
      <t>Guidance to Implementers:</t>
    </r>
    <r>
      <rPr>
        <sz val="11"/>
        <rFont val="Calibri"/>
        <family val="2"/>
        <scheme val="minor"/>
      </rPr>
      <t xml:space="preserve"> This issue/risk might arise in use or misuse of our product.</t>
    </r>
  </si>
  <si>
    <t>Bruno Tchek</t>
  </si>
  <si>
    <t>Junior Safety Engineer</t>
  </si>
  <si>
    <t>08.01.2019</t>
  </si>
  <si>
    <t>Clinical Safety Officer, NHS e-Referral Service Programme</t>
  </si>
  <si>
    <t>Dr Michelle Durham</t>
  </si>
  <si>
    <t>Dr Neill Jones</t>
  </si>
  <si>
    <t>Final</t>
  </si>
  <si>
    <t>Updated</t>
  </si>
  <si>
    <t>Created</t>
  </si>
  <si>
    <t>None - final version</t>
  </si>
  <si>
    <t xml:space="preserve">Information is up to date and being conveyed
Resources being awailable </t>
  </si>
  <si>
    <t>Training in good  practice</t>
  </si>
  <si>
    <t xml:space="preserve">Involve patient in the process
Individual requirements actionable
</t>
  </si>
  <si>
    <t xml:space="preserve"> </t>
  </si>
  <si>
    <t>Information not updated or not included in referral letter</t>
  </si>
  <si>
    <t>Information being available to the referrer</t>
  </si>
  <si>
    <t>Patient access to records</t>
  </si>
  <si>
    <t>21.11.2018</t>
  </si>
  <si>
    <t>12.11.2018</t>
  </si>
  <si>
    <t>Patient awareness of the correct department being referred to</t>
  </si>
  <si>
    <t>Clinicians unaware of the patient’s care needs
Investigations, treatments, diagnoses are delayed as a result</t>
  </si>
  <si>
    <t>Clinicians unaware of the patient’s care needs
Investigations, treatments, diagnoses are delayed as a result
Organisational risk
Risk to other patients due to inappropriate use of resource</t>
  </si>
  <si>
    <t>Clinicians unaware of the patient’s care needs
Investigations, treatments, diagnoses are delayed as a result or incorrectly performed</t>
  </si>
  <si>
    <t>Clinicians unaware of the patient’s care needs
Investigations, treatments, diagnoses are delayed as a result or incorrectly performed
Waste of resources</t>
  </si>
  <si>
    <t>Clinical Safety Officer</t>
  </si>
  <si>
    <t>Initial Risk Rating</t>
  </si>
  <si>
    <t xml:space="preserve">The patient may not get the care needed. Eg if a patient has made an advance directive but care professionals do not know where to look for this under the legal headings and thus do not meet the patients needs. </t>
  </si>
  <si>
    <t xml:space="preserve">Inability to record patient data. Incorrect treatment as a result of insufficient information. </t>
  </si>
  <si>
    <t>If IT system prescribing decision support uses allergic agents rather than diagnosis codes.</t>
  </si>
  <si>
    <t>Information sharing</t>
  </si>
  <si>
    <t>GP / Clinical adviser</t>
  </si>
  <si>
    <t>03.12.2018</t>
  </si>
  <si>
    <t>Use of obsolete headings mean required information may not be captured and communicated resulting in potential innapropriate treatment.</t>
  </si>
  <si>
    <t>Incorrect clinical information resulting in incorrect treatment.</t>
  </si>
  <si>
    <t>Incorrect interpretation/ translation of clinical information between IT systems.</t>
  </si>
  <si>
    <t>Patient awareness of following up referrals and being able to review online</t>
  </si>
  <si>
    <t>Attached information is out of date</t>
  </si>
  <si>
    <t>There would be a time period between referral and admission and this information may be out of date</t>
  </si>
  <si>
    <t>Out of date investigations, medication list at time of referral may be taken for current list without checking</t>
  </si>
  <si>
    <t>Being able to refresh the information
Patient may know some of the information however unlikely to know date of investigations</t>
  </si>
  <si>
    <t>Implementation guidance.
Summary Care Record for current medication list.
Clinician knowledge of the time period between referral being sent and attendance</t>
  </si>
  <si>
    <t>Mitigate by system design e.g. medication at time of referral, access current medications</t>
  </si>
  <si>
    <t>Ensure hospitals are able to access current medication list</t>
  </si>
  <si>
    <t>Decision made to refer but the time is extended due to process or system</t>
  </si>
  <si>
    <t xml:space="preserve">Mitigated by system design e.g. redirect </t>
  </si>
  <si>
    <t>Understanding of where to refer
Clinicians are aware of local resource</t>
  </si>
  <si>
    <t>Referral to inappropriate Clinician</t>
  </si>
  <si>
    <t>Referral is sent to inappropriate clinician. Clinician unable to perform the right procedure</t>
  </si>
  <si>
    <t>Lack of awareness of a suitable clinician to refer to</t>
  </si>
  <si>
    <t xml:space="preserve">Training </t>
  </si>
  <si>
    <t>Awareness of resources and capability</t>
  </si>
  <si>
    <t>Patient education on the reason for referral</t>
  </si>
  <si>
    <t>Lack of patient engagement
Lack of patient activation
Lack of adequate explanation of the problem and reason for referral</t>
  </si>
  <si>
    <t>Training in good practice</t>
  </si>
  <si>
    <t>Mitigated by system design e.g. online referral letter</t>
  </si>
  <si>
    <t>Sending patient reminders</t>
  </si>
  <si>
    <t>N/A</t>
  </si>
  <si>
    <t>1) Patient moves, doesn't inform practice
2) Incorrect patient record open</t>
  </si>
  <si>
    <t xml:space="preserve">Clinicians confirm patient details every time they encounter the patient or access their record
</t>
  </si>
  <si>
    <t xml:space="preserve">Mitigated by system design </t>
  </si>
  <si>
    <t xml:space="preserve">Patient education to keep their details up to date </t>
  </si>
  <si>
    <t>Individual requirements not met</t>
  </si>
  <si>
    <t>Individual requirements for attendance not communicated or met eg. lack of translator, wheelchair access, or other needs</t>
  </si>
  <si>
    <t>Using diagnosis qualifiers to indicate certainty of diagnoses. If the qualifier indicating ‘working diagnosis’ is separated from the diagnosis code it may be taken to be ‘final diagnosis’.</t>
  </si>
  <si>
    <t xml:space="preserve">If allergic causative agents are recorded using SNOMED CT diagnosis codes, the IT system will not be able to use the code in prescribing decision support.  </t>
  </si>
  <si>
    <t xml:space="preserve">Risk of allergic reaction as clinicians are unaware of the allergic agent. </t>
  </si>
  <si>
    <t xml:space="preserve">Delay in communicating clinical referral </t>
  </si>
  <si>
    <t xml:space="preserve">Audit trail to identify reviewer </t>
  </si>
  <si>
    <t>Delay in the time period between referral and its receipt and therefore associated actions</t>
  </si>
  <si>
    <t xml:space="preserve">Incorrect patient demographic </t>
  </si>
  <si>
    <t>Incorrect patient demographic information resulting in appointment missed</t>
  </si>
  <si>
    <t>Referral is sent to incorrect department</t>
  </si>
  <si>
    <t>Referral being made without collaboration with the person and not adequately explaining the problem</t>
  </si>
  <si>
    <t>Not identified at referral
Not actioned at attendance</t>
  </si>
  <si>
    <t>PRSB</t>
  </si>
  <si>
    <t>May result in the patient receiving inappropriate care or medication</t>
  </si>
  <si>
    <t>Unactioned clinical referral</t>
  </si>
  <si>
    <t xml:space="preserve">Recipients of the clinical referral do not read them. </t>
  </si>
  <si>
    <t xml:space="preserve">Recipients of the clinical referral do not act upon them. </t>
  </si>
  <si>
    <t>1) Clinical referrals not opened and unread. 
2) Recipients may be unaware that the clinical referral has been sent to their system. 
3) Clinical referral may not have arrived at the recipient system</t>
  </si>
  <si>
    <t>1) Clinical referrals not opened and not acted upon
2) Clinical referrals opened but unactioned
3) Recipients may be unaware that the clinical referral has been sent to their system. 
4) Clinical referral may not have arrived at the recipient system</t>
  </si>
  <si>
    <t>Referral never arrives</t>
  </si>
  <si>
    <t>Recipient doesn't receive the clinical referral</t>
  </si>
  <si>
    <t>1) Referral was not sent
2) Referral was sent but did not arrive due to failure in delivery mechanism</t>
  </si>
  <si>
    <t xml:space="preserve">Patient may know they have been referred and that it may not have been acted upon
</t>
  </si>
  <si>
    <t xml:space="preserve">Involve patient in the process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</si>
  <si>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</si>
  <si>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</si>
  <si>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</si>
  <si>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</si>
  <si>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</si>
  <si>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</si>
  <si>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Minor injury or injuries from which recovery is not expected in the short term</t>
  </si>
  <si>
    <t>Minor injury from which recovery is expected in the short term</t>
  </si>
  <si>
    <t>Minor psychological upset; inconvenience</t>
  </si>
  <si>
    <t xml:space="preserve">Minor </t>
  </si>
  <si>
    <t>Minor injury from which recovery is expected in the short term; minor psychological upset; inconvenience; any negligible consequence</t>
  </si>
  <si>
    <t>Risk matrix</t>
  </si>
  <si>
    <t>Risk acceptability</t>
  </si>
  <si>
    <t>Generic Implementation Hazards</t>
  </si>
  <si>
    <t>Users may not be able to adequately complete the legal information headings.</t>
  </si>
  <si>
    <t xml:space="preserve">Lack of understanding about  medicolegal issues. </t>
  </si>
  <si>
    <t xml:space="preserve">The descriptions under the legal headings provide clarity about what is to be recorded. </t>
  </si>
  <si>
    <t xml:space="preserve">Training on medicolegal issues. </t>
  </si>
  <si>
    <t>Referral to incorrect department</t>
  </si>
  <si>
    <t>Patient non-attendance due to not understanding importance of the problem</t>
  </si>
  <si>
    <t>Repeat investigations incomplete data</t>
  </si>
  <si>
    <t>Implementation guidance states no automatic upload and audit trail to ensure individual review of clinical referral contents.</t>
  </si>
  <si>
    <t>Un-read clinical referrals</t>
  </si>
  <si>
    <t>Clinical referrals</t>
  </si>
  <si>
    <t xml:space="preserve">Professional Record Standards Body </t>
  </si>
  <si>
    <t>Clinical Referral Specific Hazards</t>
  </si>
  <si>
    <t xml:space="preserve">Recipients are unclear about what is expected of them for the ongoing care of the patient.  </t>
  </si>
  <si>
    <t xml:space="preserve">Clinicians completing the referral do not clearly specify who is responsible for required actions.  </t>
  </si>
  <si>
    <t>Patient receiving incorrect or no treatment as clinician fails to act upon the required actions described.</t>
  </si>
  <si>
    <t>Clinical referrals include plan and requested actions.</t>
  </si>
  <si>
    <t xml:space="preserve">Trading agreement between local organisations which agrees parameters for the data to be included in referrals, eg which optional headings to be included. </t>
  </si>
  <si>
    <r>
      <t xml:space="preserve">Include heading and data field definitions.
</t>
    </r>
    <r>
      <rPr>
        <b/>
        <sz val="11"/>
        <rFont val="Calibri"/>
        <family val="2"/>
        <scheme val="minor"/>
      </rPr>
      <t>Guidance to Implementers:</t>
    </r>
    <r>
      <rPr>
        <sz val="11"/>
        <rFont val="Calibri"/>
        <family val="2"/>
        <scheme val="minor"/>
      </rPr>
      <t xml:space="preserve"> Implementers have to ensure they have the most up to date version of the headings, and that the headings are correctly implemented in their system(s). </t>
    </r>
  </si>
  <si>
    <t xml:space="preserve">1. Headings to be clearly defined.
2. The people using these headings need to be trained to use them.
3. Guidance provided to Implementers.
4. Residual risk transferred (with guidance) to implementers.
</t>
  </si>
  <si>
    <t>Critical clinical information may be omitted having an adverse effect on patient safety.</t>
  </si>
  <si>
    <t>Include requirement for headings in system procurement and configuration. Test that the system can support the headings</t>
  </si>
  <si>
    <t>The standards may not be consistent with the latest version of related standards e.g. dm+d, SNOMED CT subsets</t>
  </si>
  <si>
    <t xml:space="preserve">Process within GP practice to handle shared inbox. </t>
  </si>
  <si>
    <t>Use of headings and sub-headings to specify contents of plan section should include the action to be taken and who should be responsible (eg hospital or GP).</t>
  </si>
  <si>
    <t>Professional Record Standards Body Transfers of Care</t>
  </si>
  <si>
    <t>Clinical leads</t>
  </si>
  <si>
    <t>NHS Digital Clinical Safety Group</t>
  </si>
  <si>
    <t>Generic Hazards</t>
  </si>
  <si>
    <t>Mental Health Specific Hazards</t>
  </si>
  <si>
    <t>Medium</t>
  </si>
  <si>
    <t>Very low</t>
  </si>
  <si>
    <t>Category</t>
  </si>
  <si>
    <t xml:space="preserve">Unacceptable level of risk.  Mandatory elimination or control to reduce risk to an acceptable level. </t>
  </si>
  <si>
    <t>Unacceptable level of risk.  Mandatory elimination or control to reduce risk to an acceptable level</t>
  </si>
  <si>
    <t>Undesirable level of risk.  Attempts should be made to eliminate or control to reduce risk to an acceptable level.  Shall only be acceptable when further risk reduction is impractical.</t>
  </si>
  <si>
    <t>Tolerable where cost of further reduction outweighs benefits gained.</t>
  </si>
  <si>
    <t>Very Low</t>
  </si>
  <si>
    <t>Interpretation</t>
  </si>
  <si>
    <t>Patients Affected</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</si>
  <si>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</si>
  <si>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</si>
  <si>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</si>
  <si>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</si>
  <si>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 xml:space="preserve">The clinical descriptions under the legal and statutory requirement headings provide clarity about what is to be recorded.  Implementation guidance refers to the relevant legislation and statutory requirements  in each country. </t>
  </si>
  <si>
    <t>Clinicians know what is required in theri practice. Training  on country specific issues.</t>
  </si>
  <si>
    <t xml:space="preserve">Addressed by use of headings and information models. Also addressed by training in good recording practice and by adherence to Mandatory and Required fields as set out in implementation guidance. </t>
  </si>
  <si>
    <r>
      <t xml:space="preserve">Include headings and fields to capture critical data.  
Include coded text to indicate the absence of information eg allergies and adverse reactions, if none are recorded, clinician must record ‘no known allergies’ or ‘no information available’.
</t>
    </r>
    <r>
      <rPr>
        <b/>
        <sz val="11"/>
        <rFont val="Calibri"/>
        <family val="2"/>
        <scheme val="minor"/>
      </rPr>
      <t>Guidance to Implementers:</t>
    </r>
    <r>
      <rPr>
        <sz val="11"/>
        <rFont val="Calibri"/>
        <family val="2"/>
        <scheme val="minor"/>
      </rPr>
      <t xml:space="preserve"> This issue/risk might arise in use or misuse of our product.</t>
    </r>
  </si>
  <si>
    <t xml:space="preserve">Significant </t>
  </si>
  <si>
    <t>Coded data which is not human readable</t>
  </si>
  <si>
    <t>If coded information is carried without associated text it may not be comprehensible.</t>
  </si>
  <si>
    <t xml:space="preserve">Sending organisation using codes other than SNOMED CT or using SNOMED CT codes which are not in the set  supported by recipient system. </t>
  </si>
  <si>
    <t>Incorrect diagnosis or treatment.</t>
  </si>
  <si>
    <t xml:space="preserve">Systems should display associated text with each coded item. 
Only SNOMED CT should be used. </t>
  </si>
  <si>
    <t xml:space="preserve">1. Communications will only support SNOMED CT.
2. Guidance provided to Implementers.
3. Residual risk transferred (with guidance) to implementers.
</t>
  </si>
  <si>
    <t>Inconsistent use of headings. i.e. The names and definitions of headings need to match between primary/secondary care/social care etc.</t>
  </si>
  <si>
    <t xml:space="preserve">Inconsistencies in data transfer between systems  </t>
  </si>
  <si>
    <t xml:space="preserve">Incorrect data transfer, so that the data is presented under an inappropriate heading, resulting in it being missed or misinterpreted by the care professional </t>
  </si>
  <si>
    <t>Clinicians may be unaware of this key clinical information and therefore do not take these into consideration when treating the patient.</t>
  </si>
  <si>
    <t>Failing to identify a critical clinical condition e.g paranoid schizophrenia, borderline personality disorder, suicide risk.</t>
  </si>
  <si>
    <t>Lack of a place to clearly recognise the condition.</t>
  </si>
  <si>
    <t xml:space="preserve">If the underlying conditions are not recognised and appropriate care given the patient may become a safety risk to self and/ or others. </t>
  </si>
  <si>
    <t xml:space="preserve">Different statutory and legal requirements across the four UK countries </t>
  </si>
  <si>
    <t xml:space="preserve">Certain headings will have different statutory and legal requirements and applications in the four UK countries e.g. Mental Health Act, Deprivation of Liberty Safeguards, Mental Capacity Assessments, Care planning arrangements etc. </t>
  </si>
  <si>
    <t>Confusion for clinicians who are not aware of the correct requirements, which may result in the patient receiving inappropriate care.</t>
  </si>
  <si>
    <t>Mandation and 'required' for key headings. These items to have a prominent position on the system template.                             Guidance to implementers.</t>
  </si>
  <si>
    <t>System design so reduce this.</t>
  </si>
  <si>
    <t xml:space="preserve">Fields that are mandatory to complete must have ability to complete a null value e.g. 'no GP' . Fields that are 'required' should record the information if there is information available e.g. Key worker/ care coordinator contact details, care planning documentation.   </t>
  </si>
  <si>
    <t xml:space="preserve">Clinical headings were developed from consultations with experts in mental health. They support the ability to record and communiate the pertinent information required to identify and evaluate criticality and high risk conditions e.g. diagnoses, clinical summary, safety alerts, actions and requested actions.                             Implementation guidance provided.
</t>
  </si>
  <si>
    <t xml:space="preserve">Existing methods for identification of high risk patients should continue to be used, eg patient held information, care plans. </t>
  </si>
  <si>
    <t>Multi-professional consultation to address whether headings (and definitions) match those used by/needed by end users.</t>
  </si>
  <si>
    <t>Headings specify that only relevant information should be recorded.</t>
  </si>
  <si>
    <t xml:space="preserve">Although the requirement is for IT systems to support all the headings, not all headings will be mandatory for implementers. It is anticipated that local trading agreements will determine the optional headings to be used by a particular community, but that where they are used they must match those in the record standard.  
Also pre-population will be used wherever possible to reduce burden on user. 
</t>
  </si>
  <si>
    <t xml:space="preserve">Users trained to use headings appropriately. </t>
  </si>
  <si>
    <t>Implementation guidance states for optional fields that if a field is left blank the heading should not be communicated in the message.  If a field is mandatory, the implementation guidance includes coded text for what should be recorded.</t>
  </si>
  <si>
    <t>Maintenance of the standards is the responsibility of the PRSB and changes must be possible for integration with relevant data standards as they change.</t>
  </si>
  <si>
    <t>Incorrect treatment or advice may be given based on incomplete clinical information</t>
  </si>
  <si>
    <t>Critical clinical information may be omitted, having an adverse effect on patient safety.</t>
  </si>
  <si>
    <t xml:space="preserve">Lack of clarity about required actions </t>
  </si>
  <si>
    <t>Different coding systems used in different sites.</t>
  </si>
  <si>
    <t>Use of diagnosis qualifiers</t>
  </si>
  <si>
    <t xml:space="preserve">Separation of diagnosis qualifier from diagnosis SNOMED CT code.  </t>
  </si>
  <si>
    <t xml:space="preserve">Inappropriate treatment as clinical decision support may indicate an inappropriate medication e.g. working diagnosis of ischemic heart disease (IHD) may trigger prescription of statins. </t>
  </si>
  <si>
    <t>Recording allergies as diagnoses</t>
  </si>
  <si>
    <t xml:space="preserve">Certain information of particular importance may be overlooked (e.g. Mental Health Act status, key worker/ care coordinator contact details, safety alerts.) causing patient harm. </t>
  </si>
  <si>
    <t>Headings are not prominent enough.</t>
  </si>
  <si>
    <t>Inclusion of headings in electronic health records.</t>
  </si>
  <si>
    <t>Test that the system can support the headings</t>
  </si>
  <si>
    <t xml:space="preserve">Due to the design </t>
  </si>
  <si>
    <t xml:space="preserve">System design should reduce this. </t>
  </si>
  <si>
    <t>Unique identifier unknown or entered incorrectly e.g. NHS number entered incorrectly</t>
  </si>
  <si>
    <t>Use of NHS number to identify the patient uniquely.</t>
  </si>
  <si>
    <t>System should be linked to the patient demographic service (PDS) to obtain NHS number</t>
  </si>
  <si>
    <t>Clinicians encouraged to use the patient demographic service to identify the patient.</t>
  </si>
  <si>
    <t xml:space="preserve">Inappropriate auto population of information </t>
  </si>
  <si>
    <t xml:space="preserve">Clinicians encouraged to review autopopulated information to make sure it is relevant. </t>
  </si>
  <si>
    <t>E.g. Already structured systems, which cannot be changed or only at high cost.</t>
  </si>
  <si>
    <t>Critical problem of system.</t>
  </si>
  <si>
    <t>System implementation / user interface design issue.</t>
  </si>
  <si>
    <t>This is a disaster recovery/business continuity matter - out of scope.</t>
  </si>
  <si>
    <t>Cross boundary implementation matter</t>
  </si>
  <si>
    <t>Lack of support for the standard.</t>
  </si>
  <si>
    <t xml:space="preserve">Statutory requirements change all the time. </t>
  </si>
  <si>
    <t>1. Headings added to reduce likelihood.
2. Guidance provided to Implementers.
3. Residual risk transferred (with guidance) to implementers.</t>
  </si>
  <si>
    <t>Headings specify "relevant" where there is danger of superfluous information e.g. "relevant past medical, surgical, mental health history".</t>
  </si>
  <si>
    <t>The NPSA recommends that the NHS number is used to correctly identify a patient.</t>
  </si>
  <si>
    <t xml:space="preserve">As existing standards are updated they may be misaligned to the headings. </t>
  </si>
  <si>
    <t xml:space="preserve">Confusion by clinicians about which headings are relevant to the country in which they work. </t>
  </si>
  <si>
    <t xml:space="preserve">Autopopulation of sensitive information or failure of clinician to discuss what information was acceptable to be included.   </t>
  </si>
  <si>
    <t>This is an information governance  matter.</t>
  </si>
  <si>
    <t>Different coding systems used in different sites will limit exchange and re-use of data.</t>
  </si>
  <si>
    <t>Cross boundary implementation issue.</t>
  </si>
  <si>
    <t xml:space="preserve">Muti professional involvement in the development of the standard to ensure it is fit for purpose. </t>
  </si>
  <si>
    <t xml:space="preserve">Inappropriate auto population could lead to excessive, superfluous information creating difficulty for the recipient to focus on the pertinent information.  </t>
  </si>
  <si>
    <t>The recipient may miss important information and not provide appropriate treatment.</t>
  </si>
  <si>
    <t>Misidentification of patient</t>
  </si>
  <si>
    <t>Correct patient may not be identifiable from the information provided.</t>
  </si>
  <si>
    <t>If patient is misidentified they may not receive appropriate treatment.</t>
  </si>
  <si>
    <t>High risk conditions</t>
  </si>
  <si>
    <t>Legal issues</t>
  </si>
  <si>
    <t>Lack of alignment with other standards</t>
  </si>
  <si>
    <t>Unavailable information</t>
  </si>
  <si>
    <t>Information missed out as system already implemented is too structured/ inflexible to include headings.</t>
  </si>
  <si>
    <t xml:space="preserve">Incorrect treatment as a result of insufficient information. </t>
  </si>
  <si>
    <t>Electronic system failure</t>
  </si>
  <si>
    <t xml:space="preserve">If the headings are only designed for use in electronic systems, there is a risk that there is no fall back if the system is not available.  </t>
  </si>
  <si>
    <t xml:space="preserve">There may be some information (such as sexual health information) that patients do not want recorded on a shared record.  </t>
  </si>
  <si>
    <t>Violations of privacy may cause great distress to the patient.</t>
  </si>
  <si>
    <t>Inability to exchange information</t>
  </si>
  <si>
    <t>Cross boundary interpretation</t>
  </si>
  <si>
    <t>Incorrect interpretation/ translation of clinical information.</t>
  </si>
  <si>
    <t>Refusal to adopt the standard</t>
  </si>
  <si>
    <t>Services may refuse to use the record standard.</t>
  </si>
  <si>
    <t>Policy/statutory evolution</t>
  </si>
  <si>
    <t>As policy/statutory requirements change the current headings will be obsolete.</t>
  </si>
  <si>
    <t xml:space="preserve">Critical data not entered in the system, e.g. because clinician is not prompted for it or forgets to record it. </t>
  </si>
  <si>
    <t>Mitigated By Design</t>
  </si>
  <si>
    <t>Training in good recording practice</t>
  </si>
  <si>
    <t xml:space="preserve">Headings design issue. </t>
  </si>
  <si>
    <t xml:space="preserve">Logical grouping for the practice setting. The headings have gone through several levels of consultation to make sure there are not too many headings. </t>
  </si>
  <si>
    <t xml:space="preserve">Prepopulation where appropriate. </t>
  </si>
  <si>
    <t>Complete only fields relevant to individual patient/specialty</t>
  </si>
  <si>
    <t>System design issue.</t>
  </si>
  <si>
    <t>Likelihood</t>
  </si>
  <si>
    <t>Consequence</t>
  </si>
  <si>
    <t>Version Date</t>
  </si>
  <si>
    <t>Author</t>
  </si>
  <si>
    <t>Version</t>
  </si>
  <si>
    <t>Owner</t>
  </si>
  <si>
    <t>Status</t>
  </si>
  <si>
    <t>Sub-Prog / Project</t>
  </si>
  <si>
    <t>Programme</t>
  </si>
  <si>
    <t>Training</t>
  </si>
  <si>
    <t>Design</t>
  </si>
  <si>
    <t>Hazard Name</t>
  </si>
  <si>
    <t>Residual Hazard Risk Rating</t>
  </si>
  <si>
    <t>Patient Safety Impact Description</t>
  </si>
  <si>
    <t>Hazard Description</t>
  </si>
  <si>
    <t>Hazard Number</t>
  </si>
  <si>
    <t>High</t>
  </si>
  <si>
    <t>Significant</t>
  </si>
  <si>
    <t>Low</t>
  </si>
  <si>
    <t>Hazard Causes</t>
  </si>
  <si>
    <t>Technical Assurance</t>
  </si>
  <si>
    <t>Business Processes</t>
  </si>
  <si>
    <t>Existing Controls / Mitigations</t>
  </si>
  <si>
    <t>Additional Controls / Mitigations</t>
  </si>
  <si>
    <t>Major</t>
  </si>
  <si>
    <t>Minor</t>
  </si>
  <si>
    <t>Very High</t>
  </si>
  <si>
    <t>Considerable</t>
  </si>
  <si>
    <t>Catastrophic</t>
  </si>
  <si>
    <t>Acceptable, no further action required</t>
  </si>
  <si>
    <t>Risk Acceptability</t>
  </si>
  <si>
    <t>DOCUMENT RECORD ID KEY</t>
  </si>
  <si>
    <t>Amendment History:</t>
  </si>
  <si>
    <t>Date</t>
  </si>
  <si>
    <t>Amendment History</t>
  </si>
  <si>
    <t>Forecast Changes:</t>
  </si>
  <si>
    <t>Anticipated Change</t>
  </si>
  <si>
    <t>When</t>
  </si>
  <si>
    <t>Reviewers:</t>
  </si>
  <si>
    <t>This document must be reviewed by the following:</t>
  </si>
  <si>
    <t>Name</t>
  </si>
  <si>
    <t>Signature</t>
  </si>
  <si>
    <t>Title / Responsibility</t>
  </si>
  <si>
    <t>Approvals:</t>
  </si>
  <si>
    <t xml:space="preserve">This document must be approved by the following: </t>
  </si>
  <si>
    <t>Distribution:</t>
  </si>
  <si>
    <t>Amended By</t>
  </si>
  <si>
    <t>1st Project Workshop</t>
  </si>
  <si>
    <t>Summary of Actions/Additional Comments</t>
  </si>
  <si>
    <t>Dependencies and Assumptions</t>
  </si>
  <si>
    <t>Additional Comments</t>
  </si>
  <si>
    <t>Critical data absent because it is not recorded.</t>
  </si>
  <si>
    <t>Critical data absent  as not recorded</t>
  </si>
  <si>
    <t>Inconsistent use of headings</t>
  </si>
  <si>
    <t>Too many headings</t>
  </si>
  <si>
    <t>Too many headings will be time consuming and burdensome and may result in omission of key clinical information.</t>
  </si>
  <si>
    <t>System does not support headings</t>
  </si>
  <si>
    <t>Clinicians unable to add information because the headings are not in the system.</t>
  </si>
  <si>
    <t xml:space="preserve">Key information may be overlooked. </t>
  </si>
  <si>
    <t xml:space="preserve">Blank fields </t>
  </si>
  <si>
    <t>Lack of clarity over what a blank field signifies (i.e. not recorded, not assessed, not present etc)</t>
  </si>
  <si>
    <t>Recipients will have insufficient information to make appropriate clinical decisions.</t>
  </si>
  <si>
    <t>Inappropriate auto population of information</t>
  </si>
</sst>
</file>

<file path=xl/styles.xml><?xml version="1.0" encoding="utf-8"?>
<styleSheet xmlns="http://schemas.openxmlformats.org/spreadsheetml/2006/main">
  <numFmts count="1">
    <numFmt numFmtId="164" formatCode="0.0"/>
  </numFmts>
  <fonts count="30">
    <font>
      <sz val="11"/>
      <color theme="1"/>
      <name val="Calibri"/>
      <family val="2"/>
      <scheme val="minor"/>
    </font>
    <font>
      <sz val="11"/>
      <color indexed="8"/>
      <name val="Arial"/>
      <family val="2"/>
    </font>
    <font>
      <sz val="11"/>
      <color indexed="8"/>
      <name val="Arial"/>
      <family val="2"/>
    </font>
    <font>
      <sz val="11"/>
      <color indexed="8"/>
      <name val="Arial"/>
      <family val="2"/>
    </font>
    <font>
      <sz val="11"/>
      <color indexed="8"/>
      <name val="Arial"/>
      <family val="2"/>
    </font>
    <font>
      <sz val="10"/>
      <name val="Arial"/>
      <family val="2"/>
    </font>
    <font>
      <b/>
      <sz val="11"/>
      <color theme="1"/>
      <name val="Calibri"/>
      <family val="2"/>
      <scheme val="minor"/>
    </font>
    <font>
      <b/>
      <sz val="11"/>
      <color indexed="8"/>
      <name val="Arial"/>
      <family val="2"/>
    </font>
    <font>
      <sz val="11"/>
      <color rgb="FF006100"/>
      <name val="Arial"/>
      <family val="2"/>
    </font>
    <font>
      <sz val="11"/>
      <color rgb="FF9C6500"/>
      <name val="Arial"/>
      <family val="2"/>
    </font>
    <font>
      <sz val="11"/>
      <color indexed="63"/>
      <name val="Arial"/>
      <family val="2"/>
    </font>
    <font>
      <b/>
      <sz val="12"/>
      <color rgb="FF800000"/>
      <name val="Calibri"/>
      <family val="2"/>
      <scheme val="minor"/>
    </font>
    <font>
      <b/>
      <sz val="10"/>
      <name val="Calibri"/>
      <family val="2"/>
      <scheme val="minor"/>
    </font>
    <font>
      <sz val="10"/>
      <name val="Calibri"/>
      <family val="2"/>
      <scheme val="minor"/>
    </font>
    <font>
      <b/>
      <sz val="11"/>
      <name val="Calibri"/>
      <family val="2"/>
      <scheme val="minor"/>
    </font>
    <font>
      <b/>
      <sz val="12"/>
      <name val="Calibri"/>
      <family val="2"/>
      <scheme val="minor"/>
    </font>
    <font>
      <sz val="11"/>
      <name val="Calibri"/>
      <family val="2"/>
      <scheme val="minor"/>
    </font>
    <font>
      <sz val="11"/>
      <color rgb="FFFF0000"/>
      <name val="Calibri"/>
      <family val="2"/>
      <scheme val="minor"/>
    </font>
    <font>
      <b/>
      <sz val="16"/>
      <name val="Calibri"/>
      <family val="2"/>
      <scheme val="minor"/>
    </font>
    <font>
      <sz val="16"/>
      <name val="Calibri"/>
      <family val="2"/>
      <scheme val="minor"/>
    </font>
    <font>
      <sz val="11"/>
      <name val="Arial"/>
      <family val="2"/>
    </font>
    <font>
      <sz val="10"/>
      <color indexed="8"/>
      <name val="Times New Roman"/>
      <family val="1"/>
    </font>
    <font>
      <sz val="12"/>
      <color indexed="8"/>
      <name val="Times New Roman"/>
      <family val="1"/>
    </font>
    <font>
      <b/>
      <sz val="11"/>
      <color indexed="8"/>
      <name val="Calibri"/>
      <family val="2"/>
    </font>
    <font>
      <sz val="11"/>
      <color indexed="8"/>
      <name val="Calibri"/>
      <family val="2"/>
    </font>
    <font>
      <sz val="11"/>
      <color indexed="8"/>
      <name val="Calibri"/>
      <family val="2"/>
    </font>
    <font>
      <u/>
      <sz val="14"/>
      <color theme="1"/>
      <name val="Calibri"/>
      <family val="2"/>
      <scheme val="minor"/>
    </font>
    <font>
      <sz val="10"/>
      <color theme="1"/>
      <name val="Calibri"/>
      <family val="2"/>
      <scheme val="minor"/>
    </font>
    <font>
      <sz val="11"/>
      <color indexed="8"/>
      <name val="Arial"/>
      <family val="2"/>
    </font>
    <font>
      <sz val="8"/>
      <name val="Verdana"/>
    </font>
  </fonts>
  <fills count="25">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indexed="22"/>
        <bgColor indexed="64"/>
      </patternFill>
    </fill>
    <fill>
      <patternFill patternType="solid">
        <fgColor theme="2"/>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D8E4BC"/>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rgb="FFB8CCE4"/>
        <bgColor indexed="64"/>
      </patternFill>
    </fill>
    <fill>
      <patternFill patternType="solid">
        <fgColor rgb="FFCCCCFF"/>
        <bgColor indexed="64"/>
      </patternFill>
    </fill>
    <fill>
      <patternFill patternType="solid">
        <fgColor rgb="FFC5D9F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EA4316"/>
        <bgColor indexed="64"/>
      </patternFill>
    </fill>
    <fill>
      <patternFill patternType="solid">
        <fgColor rgb="FFD9D9D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7">
    <xf numFmtId="0" fontId="0" fillId="0" borderId="0"/>
    <xf numFmtId="0" fontId="8" fillId="6" borderId="0" applyNumberFormat="0" applyBorder="0" applyAlignment="0" applyProtection="0"/>
    <xf numFmtId="0" fontId="9" fillId="7" borderId="0" applyNumberFormat="0" applyBorder="0" applyAlignment="0" applyProtection="0"/>
    <xf numFmtId="0" fontId="3" fillId="0" borderId="0"/>
    <xf numFmtId="0" fontId="2" fillId="0" borderId="0"/>
    <xf numFmtId="0" fontId="1" fillId="0" borderId="0"/>
    <xf numFmtId="0" fontId="1" fillId="0" borderId="0"/>
  </cellStyleXfs>
  <cellXfs count="170">
    <xf numFmtId="0" fontId="0" fillId="0" borderId="0" xfId="0"/>
    <xf numFmtId="0" fontId="6" fillId="0" borderId="0" xfId="0" applyFont="1"/>
    <xf numFmtId="0" fontId="0" fillId="2" borderId="0" xfId="0" applyFont="1" applyFill="1"/>
    <xf numFmtId="0" fontId="13" fillId="0" borderId="9" xfId="0" applyFont="1" applyBorder="1" applyAlignment="1">
      <alignment horizontal="left" vertical="center" wrapText="1"/>
    </xf>
    <xf numFmtId="0" fontId="12" fillId="0" borderId="9" xfId="0" applyFont="1" applyBorder="1" applyAlignment="1">
      <alignment horizontal="left" vertical="center" wrapText="1"/>
    </xf>
    <xf numFmtId="0" fontId="0" fillId="0" borderId="0" xfId="0" applyFont="1"/>
    <xf numFmtId="0" fontId="15" fillId="0" borderId="0" xfId="0" applyFont="1" applyAlignment="1">
      <alignment horizontal="justify"/>
    </xf>
    <xf numFmtId="0" fontId="12" fillId="4" borderId="15" xfId="0" applyFont="1" applyFill="1" applyBorder="1" applyAlignment="1">
      <alignment horizontal="justify" vertical="top" wrapText="1"/>
    </xf>
    <xf numFmtId="0" fontId="12" fillId="4" borderId="8" xfId="0" applyFont="1" applyFill="1" applyBorder="1" applyAlignment="1">
      <alignment horizontal="justify" vertical="top" wrapText="1"/>
    </xf>
    <xf numFmtId="0" fontId="13" fillId="0" borderId="14" xfId="0" applyFont="1" applyBorder="1" applyAlignment="1">
      <alignment horizontal="justify" vertical="top" wrapText="1"/>
    </xf>
    <xf numFmtId="0" fontId="15" fillId="2" borderId="0" xfId="0" applyFont="1" applyFill="1"/>
    <xf numFmtId="0" fontId="16" fillId="0" borderId="0" xfId="0" applyFont="1" applyAlignment="1">
      <alignment horizontal="justify"/>
    </xf>
    <xf numFmtId="0" fontId="4" fillId="0" borderId="0" xfId="0" applyFont="1" applyAlignment="1">
      <alignment wrapText="1"/>
    </xf>
    <xf numFmtId="0" fontId="7" fillId="5" borderId="15" xfId="0" applyFont="1" applyFill="1" applyBorder="1" applyAlignment="1">
      <alignment wrapText="1"/>
    </xf>
    <xf numFmtId="0" fontId="4" fillId="0" borderId="3" xfId="0" applyFont="1" applyBorder="1" applyAlignment="1">
      <alignment wrapText="1"/>
    </xf>
    <xf numFmtId="0" fontId="7" fillId="5" borderId="13" xfId="0" applyFont="1" applyFill="1" applyBorder="1" applyAlignment="1">
      <alignment wrapText="1"/>
    </xf>
    <xf numFmtId="0" fontId="2" fillId="0" borderId="0" xfId="0" applyFont="1" applyAlignment="1">
      <alignment wrapText="1"/>
    </xf>
    <xf numFmtId="0" fontId="9" fillId="7" borderId="17" xfId="2" applyBorder="1" applyAlignment="1">
      <alignment wrapText="1"/>
    </xf>
    <xf numFmtId="14" fontId="2" fillId="0" borderId="18" xfId="0" applyNumberFormat="1" applyFont="1" applyBorder="1" applyAlignment="1">
      <alignment horizontal="left" vertical="top" wrapText="1"/>
    </xf>
    <xf numFmtId="0" fontId="4" fillId="0" borderId="19" xfId="0" applyFont="1" applyBorder="1" applyAlignment="1">
      <alignment wrapText="1"/>
    </xf>
    <xf numFmtId="0" fontId="4" fillId="0" borderId="20" xfId="0" applyFont="1" applyBorder="1" applyAlignment="1">
      <alignment wrapText="1"/>
    </xf>
    <xf numFmtId="0" fontId="4" fillId="0" borderId="21" xfId="0" applyFont="1" applyBorder="1" applyAlignment="1">
      <alignment wrapText="1"/>
    </xf>
    <xf numFmtId="0" fontId="4" fillId="0" borderId="22" xfId="0" applyFont="1" applyBorder="1" applyAlignment="1">
      <alignment wrapText="1"/>
    </xf>
    <xf numFmtId="0" fontId="4" fillId="0" borderId="4" xfId="0" applyFont="1" applyBorder="1" applyAlignment="1">
      <alignment wrapText="1"/>
    </xf>
    <xf numFmtId="0" fontId="4" fillId="0" borderId="5" xfId="0" applyFont="1" applyBorder="1" applyAlignment="1">
      <alignment wrapText="1"/>
    </xf>
    <xf numFmtId="0" fontId="9" fillId="7" borderId="23" xfId="2" applyBorder="1" applyAlignment="1">
      <alignment vertical="top" wrapText="1"/>
    </xf>
    <xf numFmtId="0" fontId="2" fillId="0" borderId="21" xfId="0" applyFont="1" applyBorder="1" applyAlignment="1">
      <alignment wrapText="1"/>
    </xf>
    <xf numFmtId="0" fontId="2" fillId="0" borderId="20" xfId="0" applyFont="1" applyBorder="1" applyAlignment="1">
      <alignment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8" fillId="6" borderId="17" xfId="1" applyFont="1" applyBorder="1" applyAlignment="1">
      <alignment wrapText="1"/>
    </xf>
    <xf numFmtId="0" fontId="3" fillId="0" borderId="21" xfId="0" applyFont="1" applyBorder="1" applyAlignment="1">
      <alignment wrapText="1"/>
    </xf>
    <xf numFmtId="0" fontId="3" fillId="0" borderId="22" xfId="0" applyFont="1" applyBorder="1" applyAlignment="1">
      <alignment wrapText="1"/>
    </xf>
    <xf numFmtId="0" fontId="3" fillId="0" borderId="4" xfId="0" applyFont="1" applyBorder="1" applyAlignment="1">
      <alignment vertical="center" wrapText="1"/>
    </xf>
    <xf numFmtId="0" fontId="10" fillId="0" borderId="5" xfId="0" applyFont="1" applyBorder="1" applyAlignment="1">
      <alignment vertical="center" wrapText="1"/>
    </xf>
    <xf numFmtId="0" fontId="9" fillId="7" borderId="23" xfId="2" applyBorder="1" applyAlignment="1">
      <alignment wrapText="1"/>
    </xf>
    <xf numFmtId="14" fontId="3" fillId="0" borderId="18" xfId="0" applyNumberFormat="1" applyFont="1" applyBorder="1" applyAlignment="1">
      <alignment horizontal="left" vertical="top" wrapText="1"/>
    </xf>
    <xf numFmtId="14" fontId="4" fillId="0" borderId="18" xfId="0" applyNumberFormat="1" applyFont="1" applyBorder="1" applyAlignment="1">
      <alignment horizontal="left" vertical="top" wrapText="1"/>
    </xf>
    <xf numFmtId="0" fontId="8" fillId="6" borderId="17" xfId="1" applyFont="1" applyBorder="1" applyAlignment="1">
      <alignment vertical="top" wrapText="1"/>
    </xf>
    <xf numFmtId="0" fontId="3" fillId="0" borderId="3" xfId="0" applyFont="1" applyBorder="1" applyAlignment="1">
      <alignment vertical="center" wrapText="1"/>
    </xf>
    <xf numFmtId="0" fontId="10" fillId="0" borderId="3" xfId="0" applyFont="1" applyBorder="1" applyAlignment="1">
      <alignment vertical="center" wrapText="1"/>
    </xf>
    <xf numFmtId="0" fontId="8" fillId="6" borderId="17" xfId="1" applyBorder="1" applyAlignment="1">
      <alignment horizontal="left" vertical="top" wrapText="1"/>
    </xf>
    <xf numFmtId="0" fontId="3" fillId="0" borderId="5" xfId="0" applyFont="1" applyBorder="1" applyAlignment="1">
      <alignment vertical="center" wrapText="1"/>
    </xf>
    <xf numFmtId="0" fontId="13" fillId="9" borderId="9" xfId="0" applyFont="1" applyFill="1" applyBorder="1" applyAlignment="1">
      <alignment horizontal="justify" vertical="top" wrapText="1"/>
    </xf>
    <xf numFmtId="0" fontId="12" fillId="0" borderId="14" xfId="0" applyFont="1" applyBorder="1" applyAlignment="1">
      <alignment horizontal="left" vertical="center" wrapText="1"/>
    </xf>
    <xf numFmtId="14" fontId="13" fillId="0" borderId="1" xfId="0" applyNumberFormat="1" applyFont="1" applyBorder="1" applyAlignment="1">
      <alignment horizontal="justify" vertical="top" wrapText="1"/>
    </xf>
    <xf numFmtId="0" fontId="13" fillId="9" borderId="1" xfId="0" applyFont="1" applyFill="1" applyBorder="1" applyAlignment="1">
      <alignment horizontal="justify" vertical="top" wrapText="1"/>
    </xf>
    <xf numFmtId="0" fontId="13" fillId="0" borderId="1" xfId="0" applyFont="1" applyBorder="1" applyAlignment="1">
      <alignment horizontal="justify" vertical="top" wrapText="1"/>
    </xf>
    <xf numFmtId="14" fontId="13" fillId="9" borderId="1" xfId="0" applyNumberFormat="1" applyFont="1" applyFill="1" applyBorder="1" applyAlignment="1">
      <alignment horizontal="justify" vertical="top" wrapText="1"/>
    </xf>
    <xf numFmtId="0" fontId="12" fillId="4" borderId="24" xfId="0" applyFont="1" applyFill="1" applyBorder="1" applyAlignment="1">
      <alignment horizontal="justify" vertical="top" wrapText="1"/>
    </xf>
    <xf numFmtId="0" fontId="12" fillId="4" borderId="25" xfId="0" applyFont="1" applyFill="1" applyBorder="1" applyAlignment="1">
      <alignment horizontal="justify" vertical="top" wrapText="1"/>
    </xf>
    <xf numFmtId="164" fontId="13" fillId="0" borderId="1" xfId="0" applyNumberFormat="1" applyFont="1" applyBorder="1" applyAlignment="1">
      <alignment horizontal="justify" vertical="top" wrapText="1"/>
    </xf>
    <xf numFmtId="0" fontId="17" fillId="9" borderId="1" xfId="0" applyFont="1" applyFill="1" applyBorder="1" applyAlignment="1">
      <alignment horizontal="left" vertical="top" wrapText="1"/>
    </xf>
    <xf numFmtId="0" fontId="5" fillId="0" borderId="1" xfId="0" applyFont="1" applyBorder="1" applyAlignment="1">
      <alignment horizontal="left" vertical="top" wrapText="1"/>
    </xf>
    <xf numFmtId="0" fontId="20" fillId="0" borderId="1" xfId="0" applyFont="1" applyFill="1" applyBorder="1" applyAlignment="1" applyProtection="1">
      <alignment horizontal="left" vertical="top" wrapText="1"/>
      <protection locked="0"/>
    </xf>
    <xf numFmtId="0" fontId="5" fillId="0" borderId="0" xfId="0" applyFont="1" applyFill="1" applyBorder="1" applyAlignment="1">
      <alignment horizontal="left" vertical="top" wrapText="1"/>
    </xf>
    <xf numFmtId="0" fontId="5" fillId="0" borderId="0" xfId="0" applyFont="1" applyBorder="1" applyAlignment="1">
      <alignment horizontal="left" vertical="top" wrapText="1"/>
    </xf>
    <xf numFmtId="0" fontId="16" fillId="0" borderId="1" xfId="0" applyFont="1" applyFill="1" applyBorder="1" applyAlignment="1" applyProtection="1">
      <alignment horizontal="left" vertical="top" wrapText="1"/>
      <protection locked="0"/>
    </xf>
    <xf numFmtId="0" fontId="16" fillId="0" borderId="1" xfId="0" applyFont="1" applyFill="1" applyBorder="1" applyAlignment="1">
      <alignment horizontal="left" vertical="top" wrapText="1"/>
    </xf>
    <xf numFmtId="0" fontId="16" fillId="0" borderId="1" xfId="0" applyFont="1" applyBorder="1" applyAlignment="1">
      <alignment horizontal="left" vertical="top" wrapText="1"/>
    </xf>
    <xf numFmtId="0" fontId="16" fillId="9" borderId="1" xfId="0" applyFont="1" applyFill="1" applyBorder="1" applyAlignment="1">
      <alignment horizontal="left" vertical="top" wrapText="1"/>
    </xf>
    <xf numFmtId="0" fontId="16" fillId="10" borderId="1" xfId="0" applyFont="1" applyFill="1" applyBorder="1" applyAlignment="1">
      <alignment horizontal="left" vertical="top" wrapText="1"/>
    </xf>
    <xf numFmtId="0" fontId="14" fillId="0" borderId="1" xfId="0" applyFont="1" applyFill="1" applyBorder="1" applyAlignment="1" applyProtection="1">
      <alignment horizontal="left" vertical="top" wrapText="1"/>
      <protection locked="0"/>
    </xf>
    <xf numFmtId="0" fontId="16" fillId="0" borderId="0" xfId="0" applyFont="1" applyBorder="1" applyAlignment="1">
      <alignment horizontal="left" vertical="top" wrapText="1"/>
    </xf>
    <xf numFmtId="0" fontId="16" fillId="9" borderId="1" xfId="0" applyFont="1" applyFill="1" applyBorder="1" applyAlignment="1" applyProtection="1">
      <alignment horizontal="left" vertical="top" wrapText="1"/>
      <protection locked="0"/>
    </xf>
    <xf numFmtId="0" fontId="14" fillId="9" borderId="1" xfId="0" applyFont="1" applyFill="1" applyBorder="1" applyAlignment="1">
      <alignment horizontal="left" vertical="top" wrapText="1"/>
    </xf>
    <xf numFmtId="49" fontId="16" fillId="9" borderId="1" xfId="0" applyNumberFormat="1" applyFont="1" applyFill="1" applyBorder="1" applyAlignment="1" applyProtection="1">
      <alignment horizontal="left" vertical="top" wrapText="1"/>
      <protection locked="0"/>
    </xf>
    <xf numFmtId="0" fontId="16" fillId="11"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16" fillId="0" borderId="1" xfId="0" quotePrefix="1" applyFont="1" applyBorder="1" applyAlignment="1">
      <alignment horizontal="left" vertical="top" wrapText="1"/>
    </xf>
    <xf numFmtId="0" fontId="0" fillId="0" borderId="1" xfId="0" applyBorder="1" applyAlignment="1">
      <alignment vertical="top" wrapText="1"/>
    </xf>
    <xf numFmtId="0" fontId="16" fillId="0" borderId="1" xfId="0" applyNumberFormat="1" applyFont="1" applyBorder="1" applyAlignment="1">
      <alignment horizontal="left" vertical="top" wrapText="1"/>
    </xf>
    <xf numFmtId="0" fontId="0" fillId="9" borderId="1" xfId="0" applyFill="1" applyBorder="1" applyAlignment="1">
      <alignment vertical="top" wrapText="1"/>
    </xf>
    <xf numFmtId="0" fontId="17" fillId="0" borderId="1" xfId="0" applyFont="1" applyBorder="1" applyAlignment="1">
      <alignment horizontal="left" vertical="top" wrapText="1"/>
    </xf>
    <xf numFmtId="49" fontId="16" fillId="0" borderId="1" xfId="0" applyNumberFormat="1" applyFont="1" applyFill="1" applyBorder="1" applyAlignment="1" applyProtection="1">
      <alignment horizontal="left" vertical="top" wrapText="1"/>
      <protection locked="0"/>
    </xf>
    <xf numFmtId="0" fontId="0" fillId="0" borderId="1" xfId="0" applyFill="1" applyBorder="1" applyAlignment="1">
      <alignment vertical="top" wrapText="1"/>
    </xf>
    <xf numFmtId="0" fontId="24" fillId="12" borderId="0" xfId="0" applyFont="1" applyFill="1" applyAlignment="1">
      <alignment vertical="center" wrapText="1"/>
    </xf>
    <xf numFmtId="0" fontId="24" fillId="13" borderId="0" xfId="0" applyFont="1" applyFill="1" applyAlignment="1">
      <alignment horizontal="center" vertical="center" wrapText="1"/>
    </xf>
    <xf numFmtId="0" fontId="24" fillId="14" borderId="0" xfId="0" applyFont="1" applyFill="1" applyAlignment="1">
      <alignment horizontal="center" vertical="center" wrapText="1"/>
    </xf>
    <xf numFmtId="0" fontId="24" fillId="15" borderId="0" xfId="0" applyFont="1" applyFill="1" applyAlignment="1">
      <alignment horizontal="center" vertical="center" wrapText="1"/>
    </xf>
    <xf numFmtId="0" fontId="24" fillId="16" borderId="0" xfId="0" applyFont="1" applyFill="1" applyAlignment="1">
      <alignment horizontal="center" vertical="center" wrapText="1"/>
    </xf>
    <xf numFmtId="0" fontId="24" fillId="17" borderId="0" xfId="0" applyFont="1" applyFill="1" applyAlignment="1">
      <alignment horizontal="center" vertical="center" wrapText="1"/>
    </xf>
    <xf numFmtId="0" fontId="21" fillId="0" borderId="0" xfId="0" applyFont="1"/>
    <xf numFmtId="0" fontId="24" fillId="18" borderId="0" xfId="0" applyFont="1" applyFill="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0" xfId="0" applyFont="1" applyAlignment="1">
      <alignment vertical="center"/>
    </xf>
    <xf numFmtId="0" fontId="21" fillId="0" borderId="0" xfId="0" applyFont="1" applyAlignment="1">
      <alignment vertical="center" wrapText="1"/>
    </xf>
    <xf numFmtId="0" fontId="26" fillId="0" borderId="0" xfId="0" applyFont="1"/>
    <xf numFmtId="0" fontId="16" fillId="21" borderId="1" xfId="0" applyFont="1" applyFill="1" applyBorder="1" applyAlignment="1">
      <alignment horizontal="left" vertical="top" wrapText="1"/>
    </xf>
    <xf numFmtId="0" fontId="16" fillId="22" borderId="1" xfId="0" applyFont="1" applyFill="1" applyBorder="1" applyAlignment="1">
      <alignment horizontal="left" vertical="top" wrapText="1"/>
    </xf>
    <xf numFmtId="0" fontId="16" fillId="16" borderId="1" xfId="0" applyFont="1" applyFill="1" applyBorder="1" applyAlignment="1">
      <alignment horizontal="left" vertical="top" wrapText="1"/>
    </xf>
    <xf numFmtId="0" fontId="24" fillId="20" borderId="0" xfId="0" applyFont="1" applyFill="1" applyBorder="1" applyAlignment="1">
      <alignment vertical="center" wrapText="1"/>
    </xf>
    <xf numFmtId="0" fontId="24" fillId="12" borderId="0" xfId="0" applyFont="1" applyFill="1" applyBorder="1" applyAlignment="1">
      <alignment vertical="center" wrapText="1"/>
    </xf>
    <xf numFmtId="0" fontId="0" fillId="0" borderId="0" xfId="0" applyBorder="1"/>
    <xf numFmtId="0" fontId="23" fillId="0" borderId="0" xfId="0" applyFont="1" applyBorder="1" applyAlignment="1">
      <alignment vertical="center"/>
    </xf>
    <xf numFmtId="0" fontId="21" fillId="0" borderId="0" xfId="0" applyFont="1" applyBorder="1" applyAlignment="1">
      <alignment vertical="center" wrapText="1"/>
    </xf>
    <xf numFmtId="0" fontId="23" fillId="13" borderId="0" xfId="0" applyFont="1" applyFill="1" applyBorder="1" applyAlignment="1">
      <alignment vertical="center" wrapText="1"/>
    </xf>
    <xf numFmtId="0" fontId="21" fillId="0" borderId="0" xfId="0" applyFont="1" applyBorder="1"/>
    <xf numFmtId="0" fontId="24" fillId="19" borderId="28" xfId="0" applyFont="1" applyFill="1" applyBorder="1" applyAlignment="1">
      <alignment vertical="center" wrapText="1"/>
    </xf>
    <xf numFmtId="0" fontId="24" fillId="19" borderId="27" xfId="0" applyFont="1" applyFill="1" applyBorder="1" applyAlignment="1">
      <alignment vertical="center" wrapText="1"/>
    </xf>
    <xf numFmtId="0" fontId="23" fillId="19" borderId="28" xfId="0" applyFont="1" applyFill="1" applyBorder="1" applyAlignment="1">
      <alignment vertical="center" wrapText="1"/>
    </xf>
    <xf numFmtId="0" fontId="0" fillId="0" borderId="26" xfId="0" applyFill="1" applyBorder="1" applyAlignment="1">
      <alignment vertical="top" wrapText="1"/>
    </xf>
    <xf numFmtId="0" fontId="16" fillId="0" borderId="27"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9" borderId="27" xfId="0" applyFont="1" applyFill="1" applyBorder="1" applyAlignment="1">
      <alignment horizontal="left" vertical="top" wrapText="1"/>
    </xf>
    <xf numFmtId="0" fontId="16" fillId="23" borderId="1" xfId="0" applyFont="1" applyFill="1" applyBorder="1" applyAlignment="1">
      <alignment horizontal="left" vertical="top" wrapText="1"/>
    </xf>
    <xf numFmtId="0" fontId="16" fillId="0" borderId="1" xfId="0" applyFont="1" applyFill="1" applyBorder="1" applyAlignment="1">
      <alignment vertical="top" wrapText="1"/>
    </xf>
    <xf numFmtId="0" fontId="24" fillId="16" borderId="0" xfId="0" applyFont="1" applyFill="1" applyAlignment="1">
      <alignment horizontal="left" vertical="top" wrapText="1"/>
    </xf>
    <xf numFmtId="0" fontId="24" fillId="16" borderId="1" xfId="0" applyFont="1" applyFill="1" applyBorder="1" applyAlignment="1">
      <alignment horizontal="left" vertical="top" wrapText="1"/>
    </xf>
    <xf numFmtId="0" fontId="24" fillId="17" borderId="0" xfId="0" applyFont="1" applyFill="1" applyAlignment="1">
      <alignment horizontal="left" vertical="top" wrapText="1"/>
    </xf>
    <xf numFmtId="0" fontId="24" fillId="17" borderId="1" xfId="0" applyFont="1" applyFill="1" applyBorder="1" applyAlignment="1">
      <alignment horizontal="left" vertical="top" wrapText="1"/>
    </xf>
    <xf numFmtId="0" fontId="0" fillId="2" borderId="0" xfId="0" applyFont="1" applyFill="1" applyBorder="1"/>
    <xf numFmtId="0" fontId="27" fillId="2" borderId="1" xfId="0" applyFont="1" applyFill="1" applyBorder="1"/>
    <xf numFmtId="0" fontId="16" fillId="9" borderId="1" xfId="0" applyNumberFormat="1" applyFont="1" applyFill="1" applyBorder="1" applyAlignment="1" applyProtection="1">
      <alignment horizontal="left" vertical="top" wrapText="1"/>
      <protection locked="0"/>
    </xf>
    <xf numFmtId="0" fontId="16" fillId="0" borderId="1" xfId="0" applyNumberFormat="1" applyFont="1" applyFill="1" applyBorder="1" applyAlignment="1" applyProtection="1">
      <alignment horizontal="left" vertical="top" wrapText="1"/>
      <protection locked="0"/>
    </xf>
    <xf numFmtId="0" fontId="16" fillId="9" borderId="1" xfId="0" applyNumberFormat="1" applyFont="1" applyFill="1" applyBorder="1" applyAlignment="1">
      <alignment horizontal="left" vertical="top" wrapText="1"/>
    </xf>
    <xf numFmtId="0" fontId="16" fillId="0" borderId="1" xfId="0" applyNumberFormat="1" applyFont="1" applyFill="1" applyBorder="1" applyAlignment="1">
      <alignment horizontal="left" vertical="top" wrapText="1"/>
    </xf>
    <xf numFmtId="0" fontId="24" fillId="14" borderId="1" xfId="0" applyFont="1" applyFill="1" applyBorder="1" applyAlignment="1">
      <alignment horizontal="left" vertical="top" wrapText="1"/>
    </xf>
    <xf numFmtId="0" fontId="7" fillId="24" borderId="1" xfId="0" applyFont="1" applyFill="1" applyBorder="1" applyAlignment="1">
      <alignment vertical="center" wrapText="1"/>
    </xf>
    <xf numFmtId="0" fontId="7" fillId="0" borderId="1" xfId="0" applyFont="1" applyBorder="1" applyAlignment="1">
      <alignment vertical="center" wrapText="1"/>
    </xf>
    <xf numFmtId="0" fontId="1" fillId="0" borderId="1" xfId="0" applyFont="1" applyBorder="1" applyAlignment="1">
      <alignment vertical="center" wrapText="1"/>
    </xf>
    <xf numFmtId="0" fontId="28" fillId="0" borderId="1" xfId="0" applyFont="1" applyBorder="1" applyAlignment="1">
      <alignment vertical="center" wrapText="1"/>
    </xf>
    <xf numFmtId="0" fontId="7" fillId="0" borderId="1" xfId="0" applyFont="1" applyFill="1" applyBorder="1" applyAlignment="1">
      <alignment vertical="center" wrapText="1"/>
    </xf>
    <xf numFmtId="0" fontId="1" fillId="0" borderId="1" xfId="0" applyFont="1" applyFill="1" applyBorder="1" applyAlignment="1">
      <alignment vertical="center" wrapText="1"/>
    </xf>
    <xf numFmtId="0" fontId="7" fillId="0" borderId="0" xfId="0" applyFont="1" applyFill="1" applyBorder="1" applyAlignment="1">
      <alignment vertical="center" wrapText="1"/>
    </xf>
    <xf numFmtId="0" fontId="1" fillId="0" borderId="0" xfId="0" applyFont="1" applyFill="1" applyBorder="1" applyAlignment="1">
      <alignment vertical="center" wrapText="1"/>
    </xf>
    <xf numFmtId="0" fontId="20" fillId="0" borderId="0" xfId="0" applyFont="1" applyFill="1" applyBorder="1" applyAlignment="1">
      <alignment vertical="center" wrapText="1"/>
    </xf>
    <xf numFmtId="0" fontId="28" fillId="0" borderId="0" xfId="0" applyFont="1" applyFill="1" applyBorder="1" applyAlignment="1">
      <alignment vertical="center" wrapText="1"/>
    </xf>
    <xf numFmtId="0" fontId="1" fillId="24" borderId="1" xfId="0" applyFont="1" applyFill="1" applyBorder="1" applyAlignment="1">
      <alignment horizontal="left" vertical="center" wrapText="1"/>
    </xf>
    <xf numFmtId="0" fontId="20" fillId="0" borderId="1" xfId="0" applyFont="1" applyBorder="1" applyAlignment="1">
      <alignment horizontal="left" vertical="center" wrapText="1"/>
    </xf>
    <xf numFmtId="164" fontId="13" fillId="9" borderId="1" xfId="0" applyNumberFormat="1" applyFont="1" applyFill="1" applyBorder="1" applyAlignment="1">
      <alignment horizontal="right" vertical="top" wrapText="1"/>
    </xf>
    <xf numFmtId="0" fontId="27" fillId="2" borderId="1" xfId="0" applyFont="1" applyFill="1" applyBorder="1" applyAlignment="1">
      <alignment wrapText="1"/>
    </xf>
    <xf numFmtId="0" fontId="27" fillId="2" borderId="0" xfId="0" applyFont="1" applyFill="1" applyBorder="1"/>
    <xf numFmtId="0" fontId="27" fillId="2" borderId="0" xfId="0" applyFont="1" applyFill="1" applyBorder="1" applyAlignment="1">
      <alignment wrapText="1"/>
    </xf>
    <xf numFmtId="164" fontId="13" fillId="9" borderId="14" xfId="0" applyNumberFormat="1" applyFont="1" applyFill="1" applyBorder="1" applyAlignment="1">
      <alignment horizontal="justify" vertical="top" wrapText="1"/>
    </xf>
    <xf numFmtId="0" fontId="11" fillId="0" borderId="13" xfId="0" applyFont="1" applyBorder="1" applyAlignment="1">
      <alignment horizontal="center"/>
    </xf>
    <xf numFmtId="0" fontId="11" fillId="0" borderId="16" xfId="0" applyFont="1" applyBorder="1" applyAlignment="1">
      <alignment horizontal="center"/>
    </xf>
    <xf numFmtId="0" fontId="11" fillId="0" borderId="14" xfId="0" applyFont="1" applyBorder="1" applyAlignment="1">
      <alignment horizontal="center"/>
    </xf>
    <xf numFmtId="0" fontId="14" fillId="0" borderId="6" xfId="0" applyFont="1" applyBorder="1" applyAlignment="1">
      <alignment vertical="top" wrapText="1"/>
    </xf>
    <xf numFmtId="0" fontId="14" fillId="0" borderId="7" xfId="0" applyFont="1" applyBorder="1" applyAlignment="1">
      <alignment vertical="top" wrapText="1"/>
    </xf>
    <xf numFmtId="0" fontId="14" fillId="0" borderId="8" xfId="0" applyFont="1" applyBorder="1" applyAlignment="1">
      <alignment vertical="top"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164" fontId="13" fillId="0" borderId="13" xfId="0" applyNumberFormat="1" applyFont="1" applyBorder="1" applyAlignment="1">
      <alignment horizontal="left" vertical="center" wrapText="1"/>
    </xf>
    <xf numFmtId="164" fontId="13" fillId="0" borderId="14" xfId="0" applyNumberFormat="1" applyFont="1" applyBorder="1" applyAlignment="1">
      <alignment horizontal="left" vertical="center" wrapText="1"/>
    </xf>
    <xf numFmtId="0" fontId="14" fillId="3" borderId="1" xfId="0" applyFont="1" applyFill="1" applyBorder="1" applyAlignment="1">
      <alignment horizontal="left" vertical="top" wrapText="1"/>
    </xf>
    <xf numFmtId="49" fontId="18" fillId="8" borderId="1" xfId="0" applyNumberFormat="1" applyFont="1" applyFill="1" applyBorder="1" applyAlignment="1">
      <alignment horizontal="left" vertical="top" wrapText="1"/>
    </xf>
    <xf numFmtId="49" fontId="19" fillId="8" borderId="1" xfId="0" applyNumberFormat="1" applyFont="1" applyFill="1" applyBorder="1" applyAlignment="1">
      <alignment horizontal="left" vertical="top" wrapText="1"/>
    </xf>
    <xf numFmtId="0" fontId="16" fillId="8" borderId="26" xfId="0" applyFont="1" applyFill="1" applyBorder="1" applyAlignment="1">
      <alignment horizontal="center" vertical="top" wrapText="1"/>
    </xf>
    <xf numFmtId="0" fontId="16" fillId="8" borderId="27" xfId="0" applyFont="1" applyFill="1" applyBorder="1" applyAlignment="1">
      <alignment horizontal="center" vertical="top" wrapText="1"/>
    </xf>
    <xf numFmtId="0" fontId="16" fillId="8" borderId="2" xfId="0" applyFont="1" applyFill="1" applyBorder="1" applyAlignment="1">
      <alignment horizontal="center" vertical="top" wrapText="1"/>
    </xf>
    <xf numFmtId="0" fontId="24" fillId="20" borderId="0" xfId="0" applyFont="1" applyFill="1" applyBorder="1" applyAlignment="1">
      <alignment vertical="center" wrapText="1"/>
    </xf>
    <xf numFmtId="0" fontId="24" fillId="12" borderId="0" xfId="0" applyFont="1" applyFill="1" applyBorder="1" applyAlignment="1">
      <alignment vertical="center" wrapText="1"/>
    </xf>
    <xf numFmtId="0" fontId="24" fillId="19" borderId="27" xfId="0" applyFont="1" applyFill="1" applyBorder="1" applyAlignment="1">
      <alignment vertical="center" wrapText="1"/>
    </xf>
    <xf numFmtId="0" fontId="0" fillId="0" borderId="27" xfId="0" applyBorder="1" applyAlignment="1"/>
    <xf numFmtId="0" fontId="24" fillId="19" borderId="28" xfId="0" applyFont="1" applyFill="1" applyBorder="1" applyAlignment="1">
      <alignment vertical="center" wrapText="1"/>
    </xf>
    <xf numFmtId="0" fontId="0" fillId="0" borderId="28" xfId="0" applyBorder="1" applyAlignment="1"/>
    <xf numFmtId="0" fontId="23" fillId="12" borderId="0" xfId="0" applyFont="1" applyFill="1" applyBorder="1" applyAlignment="1">
      <alignment horizontal="center" vertical="center" textRotation="90"/>
    </xf>
    <xf numFmtId="0" fontId="0" fillId="0" borderId="28" xfId="0" applyBorder="1" applyAlignment="1">
      <alignment wrapText="1"/>
    </xf>
    <xf numFmtId="0" fontId="23" fillId="18" borderId="0" xfId="0" applyFont="1" applyFill="1" applyBorder="1" applyAlignment="1">
      <alignment horizontal="center" vertical="center"/>
    </xf>
    <xf numFmtId="0" fontId="23" fillId="19" borderId="28" xfId="0" applyFont="1" applyFill="1" applyBorder="1" applyAlignment="1">
      <alignment vertical="center" wrapText="1"/>
    </xf>
    <xf numFmtId="0" fontId="23" fillId="13" borderId="0" xfId="0" applyFont="1" applyFill="1" applyBorder="1" applyAlignment="1">
      <alignment horizontal="center" vertical="center" wrapText="1"/>
    </xf>
    <xf numFmtId="0" fontId="23" fillId="13" borderId="0" xfId="0" applyFont="1" applyFill="1" applyBorder="1" applyAlignment="1">
      <alignment vertical="center" wrapText="1"/>
    </xf>
  </cellXfs>
  <cellStyles count="7">
    <cellStyle name="Good" xfId="1" builtinId="26"/>
    <cellStyle name="Neutral" xfId="2" builtinId="28"/>
    <cellStyle name="Normal" xfId="0" builtinId="0"/>
    <cellStyle name="Normal 2" xfId="3"/>
    <cellStyle name="Normal 2 2" xfId="5"/>
    <cellStyle name="Normal 3" xfId="4"/>
    <cellStyle name="Normal 3 2" xfId="6"/>
  </cellStyles>
  <dxfs count="83">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color theme="0"/>
      </font>
      <fill>
        <patternFill>
          <bgColor theme="5" tint="0.39994506668294322"/>
        </patternFill>
      </fill>
    </dxf>
    <dxf>
      <font>
        <b/>
        <i val="0"/>
      </font>
      <fill>
        <patternFill>
          <bgColor theme="9" tint="0.39994506668294322"/>
        </patternFill>
      </fill>
    </dxf>
    <dxf>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color theme="0"/>
      </font>
      <fill>
        <patternFill>
          <bgColor rgb="FFFF0000"/>
        </patternFill>
      </fill>
    </dxf>
    <dxf>
      <font>
        <b/>
        <i val="0"/>
        <color theme="1"/>
      </font>
      <fill>
        <patternFill>
          <bgColor rgb="FFFFC000"/>
        </patternFill>
      </fill>
    </dxf>
    <dxf>
      <font>
        <b val="0"/>
        <i val="0"/>
        <color theme="1"/>
      </font>
      <fill>
        <patternFill>
          <bgColor rgb="FFFFFF00"/>
        </patternFill>
      </fill>
    </dxf>
  </dxfs>
  <tableStyles count="0" defaultTableStyle="TableStyleMedium9"/>
  <colors>
    <mruColors>
      <color rgb="FFEA4316"/>
      <color rgb="FFFFFF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externalLink" Target="externalLinks/externalLink1.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4" Type="http://schemas.microsoft.com/office/2017/10/relationships/person" Target="persons/perso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hyperlink" Target="http://www.rcplondon.ac.uk/" TargetMode="External"/><Relationship Id="rId2" Type="http://schemas.openxmlformats.org/officeDocument/2006/relationships/image" Target="../media/image1.png"/><Relationship Id="rId3"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542924</xdr:rowOff>
    </xdr:from>
    <xdr:to>
      <xdr:col>0</xdr:col>
      <xdr:colOff>2390775</xdr:colOff>
      <xdr:row>0</xdr:row>
      <xdr:rowOff>1233255</xdr:rowOff>
    </xdr:to>
    <xdr:pic>
      <xdr:nvPicPr>
        <xdr:cNvPr id="2" name="Picture 1" descr="Royal College of Physicians logo">
          <a:hlinkClick xmlns:r="http://schemas.openxmlformats.org/officeDocument/2006/relationships" r:id="rId1"/>
          <a:extLst>
            <a:ext uri="{FF2B5EF4-FFF2-40B4-BE49-F238E27FC236}">
              <a16:creationId xmlns:a16="http://schemas.microsoft.com/office/drawing/2014/main" xmlns="" xmlns:a="http://schemas.openxmlformats.org/drawingml/2006/main" xmlns:xdr="http://schemas.openxmlformats.org/drawingml/2006/spreadsheetDrawing"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575" y="542924"/>
          <a:ext cx="2362200" cy="842731"/>
        </a:xfrm>
        <a:prstGeom prst="rect">
          <a:avLst/>
        </a:prstGeom>
        <a:noFill/>
      </xdr:spPr>
    </xdr:pic>
    <xdr:clientData/>
  </xdr:twoCellAnchor>
  <xdr:twoCellAnchor editAs="oneCell">
    <xdr:from>
      <xdr:col>3</xdr:col>
      <xdr:colOff>1562100</xdr:colOff>
      <xdr:row>0</xdr:row>
      <xdr:rowOff>100207</xdr:rowOff>
    </xdr:from>
    <xdr:to>
      <xdr:col>4</xdr:col>
      <xdr:colOff>1963006</xdr:colOff>
      <xdr:row>0</xdr:row>
      <xdr:rowOff>1333500</xdr:rowOff>
    </xdr:to>
    <xdr:pic>
      <xdr:nvPicPr>
        <xdr:cNvPr id="5" name="Picture 4" descr="prsb logo.jpg"/>
        <xdr:cNvPicPr>
          <a:picLocks noChangeAspect="1"/>
        </xdr:cNvPicPr>
      </xdr:nvPicPr>
      <xdr:blipFill>
        <a:blip xmlns:r="http://schemas.openxmlformats.org/officeDocument/2006/relationships" r:embed="rId3"/>
        <a:srcRect r="38154"/>
        <a:stretch>
          <a:fillRect/>
        </a:stretch>
      </xdr:blipFill>
      <xdr:spPr>
        <a:xfrm>
          <a:off x="8572500" y="100207"/>
          <a:ext cx="2521806" cy="12332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4</xdr:col>
      <xdr:colOff>1154641</xdr:colOff>
      <xdr:row>7</xdr:row>
      <xdr:rowOff>1520406</xdr:rowOff>
    </xdr:to>
    <xdr:sp macro="" textlink="">
      <xdr:nvSpPr>
        <xdr:cNvPr id="2"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02000000}"/>
            </a:ext>
          </a:extLst>
        </xdr:cNvPr>
        <xdr:cNvSpPr>
          <a:spLocks noChangeAspect="1" noChangeArrowheads="1"/>
        </xdr:cNvSpPr>
      </xdr:nvSpPr>
      <xdr:spPr bwMode="auto">
        <a:xfrm>
          <a:off x="7439025" y="1400175"/>
          <a:ext cx="2421466" cy="4024013"/>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8</xdr:col>
      <xdr:colOff>4185</xdr:colOff>
      <xdr:row>8</xdr:row>
      <xdr:rowOff>1421707</xdr:rowOff>
    </xdr:to>
    <xdr:sp macro="" textlink="">
      <xdr:nvSpPr>
        <xdr:cNvPr id="3"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03000000}"/>
            </a:ext>
          </a:extLst>
        </xdr:cNvPr>
        <xdr:cNvSpPr>
          <a:spLocks noChangeAspect="1" noChangeArrowheads="1"/>
        </xdr:cNvSpPr>
      </xdr:nvSpPr>
      <xdr:spPr bwMode="auto">
        <a:xfrm>
          <a:off x="7439025" y="1400175"/>
          <a:ext cx="4583808" cy="6749792"/>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1154641</xdr:colOff>
      <xdr:row>7</xdr:row>
      <xdr:rowOff>1523397</xdr:rowOff>
    </xdr:to>
    <xdr:sp macro="" textlink="">
      <xdr:nvSpPr>
        <xdr:cNvPr id="4"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04000000}"/>
            </a:ext>
          </a:extLst>
        </xdr:cNvPr>
        <xdr:cNvSpPr>
          <a:spLocks noChangeAspect="1" noChangeArrowheads="1"/>
        </xdr:cNvSpPr>
      </xdr:nvSpPr>
      <xdr:spPr bwMode="auto">
        <a:xfrm>
          <a:off x="7439025" y="1400175"/>
          <a:ext cx="2421466" cy="4027004"/>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14"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0E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2170016</xdr:rowOff>
    </xdr:to>
    <xdr:sp macro="" textlink="">
      <xdr:nvSpPr>
        <xdr:cNvPr id="15"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0F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16"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0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17"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1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2170016</xdr:rowOff>
    </xdr:to>
    <xdr:sp macro="" textlink="">
      <xdr:nvSpPr>
        <xdr:cNvPr id="18"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2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19"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3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20"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4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2170016</xdr:rowOff>
    </xdr:to>
    <xdr:sp macro="" textlink="">
      <xdr:nvSpPr>
        <xdr:cNvPr id="21"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5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22"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6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23"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7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2170016</xdr:rowOff>
    </xdr:to>
    <xdr:sp macro="" textlink="">
      <xdr:nvSpPr>
        <xdr:cNvPr id="24"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8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25"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9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1183545</xdr:rowOff>
    </xdr:to>
    <xdr:sp macro="" textlink="">
      <xdr:nvSpPr>
        <xdr:cNvPr id="26"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A000000}"/>
            </a:ext>
          </a:extLst>
        </xdr:cNvPr>
        <xdr:cNvSpPr>
          <a:spLocks noChangeAspect="1" noChangeArrowheads="1"/>
        </xdr:cNvSpPr>
      </xdr:nvSpPr>
      <xdr:spPr bwMode="auto">
        <a:xfrm>
          <a:off x="5429250" y="12696825"/>
          <a:ext cx="2432718" cy="4656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2371929</xdr:rowOff>
    </xdr:to>
    <xdr:sp macro="" textlink="">
      <xdr:nvSpPr>
        <xdr:cNvPr id="27"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B000000}"/>
            </a:ext>
          </a:extLst>
        </xdr:cNvPr>
        <xdr:cNvSpPr>
          <a:spLocks noChangeAspect="1" noChangeArrowheads="1"/>
        </xdr:cNvSpPr>
      </xdr:nvSpPr>
      <xdr:spPr bwMode="auto">
        <a:xfrm>
          <a:off x="5429250" y="16135350"/>
          <a:ext cx="2432718" cy="12416508"/>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8</xdr:col>
      <xdr:colOff>1096042</xdr:colOff>
      <xdr:row>16</xdr:row>
      <xdr:rowOff>1183545</xdr:rowOff>
    </xdr:to>
    <xdr:sp macro="" textlink="">
      <xdr:nvSpPr>
        <xdr:cNvPr id="28"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C000000}"/>
            </a:ext>
          </a:extLst>
        </xdr:cNvPr>
        <xdr:cNvSpPr>
          <a:spLocks noChangeAspect="1" noChangeArrowheads="1"/>
        </xdr:cNvSpPr>
      </xdr:nvSpPr>
      <xdr:spPr bwMode="auto">
        <a:xfrm>
          <a:off x="6962775" y="5353050"/>
          <a:ext cx="3677317" cy="118354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8</xdr:col>
      <xdr:colOff>1096042</xdr:colOff>
      <xdr:row>17</xdr:row>
      <xdr:rowOff>1419429</xdr:rowOff>
    </xdr:to>
    <xdr:sp macro="" textlink="">
      <xdr:nvSpPr>
        <xdr:cNvPr id="29"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D000000}"/>
            </a:ext>
          </a:extLst>
        </xdr:cNvPr>
        <xdr:cNvSpPr>
          <a:spLocks noChangeAspect="1" noChangeArrowheads="1"/>
        </xdr:cNvSpPr>
      </xdr:nvSpPr>
      <xdr:spPr bwMode="auto">
        <a:xfrm>
          <a:off x="6962775" y="5353050"/>
          <a:ext cx="3677317" cy="2371929"/>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8</xdr:col>
      <xdr:colOff>4185</xdr:colOff>
      <xdr:row>17</xdr:row>
      <xdr:rowOff>3497097</xdr:rowOff>
    </xdr:to>
    <xdr:sp macro="" textlink="">
      <xdr:nvSpPr>
        <xdr:cNvPr id="30"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E000000}"/>
            </a:ext>
          </a:extLst>
        </xdr:cNvPr>
        <xdr:cNvSpPr>
          <a:spLocks noChangeAspect="1" noChangeArrowheads="1"/>
        </xdr:cNvSpPr>
      </xdr:nvSpPr>
      <xdr:spPr bwMode="auto">
        <a:xfrm>
          <a:off x="6962775" y="19088100"/>
          <a:ext cx="2466830" cy="6262522"/>
        </a:xfrm>
        <a:prstGeom prst="rect">
          <a:avLst/>
        </a:prstGeom>
        <a:noFill/>
        <a:ln w="9525">
          <a:noFill/>
          <a:miter lim="800000"/>
          <a:headEnd/>
          <a:tailEnd/>
        </a:ln>
      </xdr:spPr>
    </xdr:sp>
    <xdr:clientData/>
  </xdr:twoCellAnchor>
  <xdr:twoCellAnchor editAs="oneCell">
    <xdr:from>
      <xdr:col>4</xdr:col>
      <xdr:colOff>1695450</xdr:colOff>
      <xdr:row>6</xdr:row>
      <xdr:rowOff>0</xdr:rowOff>
    </xdr:from>
    <xdr:to>
      <xdr:col>7</xdr:col>
      <xdr:colOff>699510</xdr:colOff>
      <xdr:row>7</xdr:row>
      <xdr:rowOff>2450407</xdr:rowOff>
    </xdr:to>
    <xdr:sp macro="" textlink="">
      <xdr:nvSpPr>
        <xdr:cNvPr id="31"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F000000}"/>
            </a:ext>
          </a:extLst>
        </xdr:cNvPr>
        <xdr:cNvSpPr>
          <a:spLocks noChangeAspect="1" noChangeArrowheads="1"/>
        </xdr:cNvSpPr>
      </xdr:nvSpPr>
      <xdr:spPr bwMode="auto">
        <a:xfrm>
          <a:off x="6943725" y="19364325"/>
          <a:ext cx="2471160" cy="626252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1183545</xdr:rowOff>
    </xdr:to>
    <xdr:sp macro="" textlink="">
      <xdr:nvSpPr>
        <xdr:cNvPr id="32"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0000000}"/>
            </a:ext>
          </a:extLst>
        </xdr:cNvPr>
        <xdr:cNvSpPr>
          <a:spLocks noChangeAspect="1" noChangeArrowheads="1"/>
        </xdr:cNvSpPr>
      </xdr:nvSpPr>
      <xdr:spPr bwMode="auto">
        <a:xfrm>
          <a:off x="6962775" y="4943475"/>
          <a:ext cx="3677317" cy="118354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2371929</xdr:rowOff>
    </xdr:to>
    <xdr:sp macro="" textlink="">
      <xdr:nvSpPr>
        <xdr:cNvPr id="33"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1000000}"/>
            </a:ext>
          </a:extLst>
        </xdr:cNvPr>
        <xdr:cNvSpPr>
          <a:spLocks noChangeAspect="1" noChangeArrowheads="1"/>
        </xdr:cNvSpPr>
      </xdr:nvSpPr>
      <xdr:spPr bwMode="auto">
        <a:xfrm>
          <a:off x="6962775" y="4943475"/>
          <a:ext cx="3677317" cy="2371929"/>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1154641</xdr:colOff>
      <xdr:row>7</xdr:row>
      <xdr:rowOff>1520406</xdr:rowOff>
    </xdr:to>
    <xdr:sp macro="" textlink="">
      <xdr:nvSpPr>
        <xdr:cNvPr id="34"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2000000}"/>
            </a:ext>
          </a:extLst>
        </xdr:cNvPr>
        <xdr:cNvSpPr>
          <a:spLocks noChangeAspect="1" noChangeArrowheads="1"/>
        </xdr:cNvSpPr>
      </xdr:nvSpPr>
      <xdr:spPr bwMode="auto">
        <a:xfrm>
          <a:off x="5248275" y="19364325"/>
          <a:ext cx="1154641" cy="3692105"/>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1154641</xdr:colOff>
      <xdr:row>7</xdr:row>
      <xdr:rowOff>1523397</xdr:rowOff>
    </xdr:to>
    <xdr:sp macro="" textlink="">
      <xdr:nvSpPr>
        <xdr:cNvPr id="35"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3000000}"/>
            </a:ext>
          </a:extLst>
        </xdr:cNvPr>
        <xdr:cNvSpPr>
          <a:spLocks noChangeAspect="1" noChangeArrowheads="1"/>
        </xdr:cNvSpPr>
      </xdr:nvSpPr>
      <xdr:spPr bwMode="auto">
        <a:xfrm>
          <a:off x="5248275" y="19364325"/>
          <a:ext cx="1154641" cy="3695096"/>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36"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4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2170015</xdr:rowOff>
    </xdr:to>
    <xdr:sp macro="" textlink="">
      <xdr:nvSpPr>
        <xdr:cNvPr id="37"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5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38"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6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39"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7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2170015</xdr:rowOff>
    </xdr:to>
    <xdr:sp macro="" textlink="">
      <xdr:nvSpPr>
        <xdr:cNvPr id="40"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8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41"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9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42"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A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2170015</xdr:rowOff>
    </xdr:to>
    <xdr:sp macro="" textlink="">
      <xdr:nvSpPr>
        <xdr:cNvPr id="43"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B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44"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C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45"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D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2170015</xdr:rowOff>
    </xdr:to>
    <xdr:sp macro="" textlink="">
      <xdr:nvSpPr>
        <xdr:cNvPr id="46"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E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47"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F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1154641</xdr:colOff>
      <xdr:row>7</xdr:row>
      <xdr:rowOff>1520406</xdr:rowOff>
    </xdr:to>
    <xdr:sp macro="" textlink="">
      <xdr:nvSpPr>
        <xdr:cNvPr id="48"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0000000}"/>
            </a:ext>
          </a:extLst>
        </xdr:cNvPr>
        <xdr:cNvSpPr>
          <a:spLocks noChangeAspect="1" noChangeArrowheads="1"/>
        </xdr:cNvSpPr>
      </xdr:nvSpPr>
      <xdr:spPr bwMode="auto">
        <a:xfrm>
          <a:off x="5248275" y="19364325"/>
          <a:ext cx="1154641" cy="3692105"/>
        </a:xfrm>
        <a:prstGeom prst="rect">
          <a:avLst/>
        </a:prstGeom>
        <a:noFill/>
        <a:ln w="9525">
          <a:noFill/>
          <a:miter lim="800000"/>
          <a:headEnd/>
          <a:tailEnd/>
        </a:ln>
      </xdr:spPr>
    </xdr:sp>
    <xdr:clientData/>
  </xdr:twoCellAnchor>
  <xdr:twoCellAnchor editAs="oneCell">
    <xdr:from>
      <xdr:col>4</xdr:col>
      <xdr:colOff>1695450</xdr:colOff>
      <xdr:row>6</xdr:row>
      <xdr:rowOff>0</xdr:rowOff>
    </xdr:from>
    <xdr:to>
      <xdr:col>7</xdr:col>
      <xdr:colOff>699510</xdr:colOff>
      <xdr:row>7</xdr:row>
      <xdr:rowOff>2450406</xdr:rowOff>
    </xdr:to>
    <xdr:sp macro="" textlink="">
      <xdr:nvSpPr>
        <xdr:cNvPr id="49"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1000000}"/>
            </a:ext>
          </a:extLst>
        </xdr:cNvPr>
        <xdr:cNvSpPr>
          <a:spLocks noChangeAspect="1" noChangeArrowheads="1"/>
        </xdr:cNvSpPr>
      </xdr:nvSpPr>
      <xdr:spPr bwMode="auto">
        <a:xfrm>
          <a:off x="6943725" y="19364325"/>
          <a:ext cx="2471160" cy="6262522"/>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1154641</xdr:colOff>
      <xdr:row>7</xdr:row>
      <xdr:rowOff>1523397</xdr:rowOff>
    </xdr:to>
    <xdr:sp macro="" textlink="">
      <xdr:nvSpPr>
        <xdr:cNvPr id="50"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2000000}"/>
            </a:ext>
          </a:extLst>
        </xdr:cNvPr>
        <xdr:cNvSpPr>
          <a:spLocks noChangeAspect="1" noChangeArrowheads="1"/>
        </xdr:cNvSpPr>
      </xdr:nvSpPr>
      <xdr:spPr bwMode="auto">
        <a:xfrm>
          <a:off x="5248275" y="19364325"/>
          <a:ext cx="1154641" cy="3695096"/>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51"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3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2170015</xdr:rowOff>
    </xdr:to>
    <xdr:sp macro="" textlink="">
      <xdr:nvSpPr>
        <xdr:cNvPr id="52"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4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53"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5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54"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6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2170015</xdr:rowOff>
    </xdr:to>
    <xdr:sp macro="" textlink="">
      <xdr:nvSpPr>
        <xdr:cNvPr id="55"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7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56"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8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57"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9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2170015</xdr:rowOff>
    </xdr:to>
    <xdr:sp macro="" textlink="">
      <xdr:nvSpPr>
        <xdr:cNvPr id="58"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A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59"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B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60"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C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2170015</xdr:rowOff>
    </xdr:to>
    <xdr:sp macro="" textlink="">
      <xdr:nvSpPr>
        <xdr:cNvPr id="61"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D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62"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E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5</xdr:col>
      <xdr:colOff>0</xdr:colOff>
      <xdr:row>13</xdr:row>
      <xdr:rowOff>0</xdr:rowOff>
    </xdr:from>
    <xdr:to>
      <xdr:col>8</xdr:col>
      <xdr:colOff>1210342</xdr:colOff>
      <xdr:row>13</xdr:row>
      <xdr:rowOff>1183545</xdr:rowOff>
    </xdr:to>
    <xdr:sp macro="" textlink="">
      <xdr:nvSpPr>
        <xdr:cNvPr id="63"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F000000}"/>
            </a:ext>
          </a:extLst>
        </xdr:cNvPr>
        <xdr:cNvSpPr>
          <a:spLocks noChangeAspect="1" noChangeArrowheads="1"/>
        </xdr:cNvSpPr>
      </xdr:nvSpPr>
      <xdr:spPr bwMode="auto">
        <a:xfrm>
          <a:off x="6962775" y="4943475"/>
          <a:ext cx="3677317" cy="1183545"/>
        </a:xfrm>
        <a:prstGeom prst="rect">
          <a:avLst/>
        </a:prstGeom>
        <a:noFill/>
        <a:ln w="9525">
          <a:noFill/>
          <a:miter lim="800000"/>
          <a:headEnd/>
          <a:tailEnd/>
        </a:ln>
      </xdr:spPr>
    </xdr:sp>
    <xdr:clientData/>
  </xdr:twoCellAnchor>
  <xdr:twoCellAnchor editAs="oneCell">
    <xdr:from>
      <xdr:col>5</xdr:col>
      <xdr:colOff>0</xdr:colOff>
      <xdr:row>13</xdr:row>
      <xdr:rowOff>0</xdr:rowOff>
    </xdr:from>
    <xdr:to>
      <xdr:col>8</xdr:col>
      <xdr:colOff>1210342</xdr:colOff>
      <xdr:row>15</xdr:row>
      <xdr:rowOff>228803</xdr:rowOff>
    </xdr:to>
    <xdr:sp macro="" textlink="">
      <xdr:nvSpPr>
        <xdr:cNvPr id="64"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40000000}"/>
            </a:ext>
          </a:extLst>
        </xdr:cNvPr>
        <xdr:cNvSpPr>
          <a:spLocks noChangeAspect="1" noChangeArrowheads="1"/>
        </xdr:cNvSpPr>
      </xdr:nvSpPr>
      <xdr:spPr bwMode="auto">
        <a:xfrm>
          <a:off x="6962775" y="4943475"/>
          <a:ext cx="3677317" cy="2371929"/>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IU%20do%20not%20delete/Record%20Standards%20Programme/CFH%20Phase%202/Stage%202/Safety%20Case%20Matters/RCP%20-%20CDGRS%20Record%20Keeping%20Standards%20Proj%20-%20Hazard%20Log%20v1.6b_29-03-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ver Sheet"/>
      <sheetName val="Document Management"/>
      <sheetName val="Hazard Log"/>
      <sheetName val="Source Details"/>
      <sheetName val="Risk Matrix"/>
      <sheetName val="Referenc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Serge Tchekoulong" id="{42A24FC9-3827-48DC-8F7E-816850B947F2}" userId="S::BRTC1@hscic.gov.uk::88641bd5-4db3-4cbd-97e3-ddc6615c85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1" dT="2019-01-07T16:12:18.65" personId="{42A24FC9-3827-48DC-8F7E-816850B947F2}" id="{14273AC7-1A33-4CD8-A20D-13FA5B09AB06}">
    <text>Please include CSO - Dr Michelle Durham</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E37"/>
  <sheetViews>
    <sheetView tabSelected="1" workbookViewId="0">
      <selection activeCell="G13" sqref="G13"/>
    </sheetView>
  </sheetViews>
  <sheetFormatPr baseColWidth="10" defaultColWidth="8.83203125" defaultRowHeight="14"/>
  <cols>
    <col min="1" max="1" width="36.33203125" style="2" customWidth="1"/>
    <col min="2" max="5" width="27.83203125" style="2" customWidth="1"/>
    <col min="6" max="256" width="8.83203125" style="2"/>
    <col min="257" max="257" width="29.1640625" style="2" customWidth="1"/>
    <col min="258" max="261" width="27.83203125" style="2" customWidth="1"/>
    <col min="262" max="512" width="8.83203125" style="2"/>
    <col min="513" max="513" width="29.1640625" style="2" customWidth="1"/>
    <col min="514" max="517" width="27.83203125" style="2" customWidth="1"/>
    <col min="518" max="768" width="8.83203125" style="2"/>
    <col min="769" max="769" width="29.1640625" style="2" customWidth="1"/>
    <col min="770" max="773" width="27.83203125" style="2" customWidth="1"/>
    <col min="774" max="1024" width="8.83203125" style="2"/>
    <col min="1025" max="1025" width="29.1640625" style="2" customWidth="1"/>
    <col min="1026" max="1029" width="27.83203125" style="2" customWidth="1"/>
    <col min="1030" max="1280" width="8.83203125" style="2"/>
    <col min="1281" max="1281" width="29.1640625" style="2" customWidth="1"/>
    <col min="1282" max="1285" width="27.83203125" style="2" customWidth="1"/>
    <col min="1286" max="1536" width="8.83203125" style="2"/>
    <col min="1537" max="1537" width="29.1640625" style="2" customWidth="1"/>
    <col min="1538" max="1541" width="27.83203125" style="2" customWidth="1"/>
    <col min="1542" max="1792" width="8.83203125" style="2"/>
    <col min="1793" max="1793" width="29.1640625" style="2" customWidth="1"/>
    <col min="1794" max="1797" width="27.83203125" style="2" customWidth="1"/>
    <col min="1798" max="2048" width="8.83203125" style="2"/>
    <col min="2049" max="2049" width="29.1640625" style="2" customWidth="1"/>
    <col min="2050" max="2053" width="27.83203125" style="2" customWidth="1"/>
    <col min="2054" max="2304" width="8.83203125" style="2"/>
    <col min="2305" max="2305" width="29.1640625" style="2" customWidth="1"/>
    <col min="2306" max="2309" width="27.83203125" style="2" customWidth="1"/>
    <col min="2310" max="2560" width="8.83203125" style="2"/>
    <col min="2561" max="2561" width="29.1640625" style="2" customWidth="1"/>
    <col min="2562" max="2565" width="27.83203125" style="2" customWidth="1"/>
    <col min="2566" max="2816" width="8.83203125" style="2"/>
    <col min="2817" max="2817" width="29.1640625" style="2" customWidth="1"/>
    <col min="2818" max="2821" width="27.83203125" style="2" customWidth="1"/>
    <col min="2822" max="3072" width="8.83203125" style="2"/>
    <col min="3073" max="3073" width="29.1640625" style="2" customWidth="1"/>
    <col min="3074" max="3077" width="27.83203125" style="2" customWidth="1"/>
    <col min="3078" max="3328" width="8.83203125" style="2"/>
    <col min="3329" max="3329" width="29.1640625" style="2" customWidth="1"/>
    <col min="3330" max="3333" width="27.83203125" style="2" customWidth="1"/>
    <col min="3334" max="3584" width="8.83203125" style="2"/>
    <col min="3585" max="3585" width="29.1640625" style="2" customWidth="1"/>
    <col min="3586" max="3589" width="27.83203125" style="2" customWidth="1"/>
    <col min="3590" max="3840" width="8.83203125" style="2"/>
    <col min="3841" max="3841" width="29.1640625" style="2" customWidth="1"/>
    <col min="3842" max="3845" width="27.83203125" style="2" customWidth="1"/>
    <col min="3846" max="4096" width="8.83203125" style="2"/>
    <col min="4097" max="4097" width="29.1640625" style="2" customWidth="1"/>
    <col min="4098" max="4101" width="27.83203125" style="2" customWidth="1"/>
    <col min="4102" max="4352" width="8.83203125" style="2"/>
    <col min="4353" max="4353" width="29.1640625" style="2" customWidth="1"/>
    <col min="4354" max="4357" width="27.83203125" style="2" customWidth="1"/>
    <col min="4358" max="4608" width="8.83203125" style="2"/>
    <col min="4609" max="4609" width="29.1640625" style="2" customWidth="1"/>
    <col min="4610" max="4613" width="27.83203125" style="2" customWidth="1"/>
    <col min="4614" max="4864" width="8.83203125" style="2"/>
    <col min="4865" max="4865" width="29.1640625" style="2" customWidth="1"/>
    <col min="4866" max="4869" width="27.83203125" style="2" customWidth="1"/>
    <col min="4870" max="5120" width="8.83203125" style="2"/>
    <col min="5121" max="5121" width="29.1640625" style="2" customWidth="1"/>
    <col min="5122" max="5125" width="27.83203125" style="2" customWidth="1"/>
    <col min="5126" max="5376" width="8.83203125" style="2"/>
    <col min="5377" max="5377" width="29.1640625" style="2" customWidth="1"/>
    <col min="5378" max="5381" width="27.83203125" style="2" customWidth="1"/>
    <col min="5382" max="5632" width="8.83203125" style="2"/>
    <col min="5633" max="5633" width="29.1640625" style="2" customWidth="1"/>
    <col min="5634" max="5637" width="27.83203125" style="2" customWidth="1"/>
    <col min="5638" max="5888" width="8.83203125" style="2"/>
    <col min="5889" max="5889" width="29.1640625" style="2" customWidth="1"/>
    <col min="5890" max="5893" width="27.83203125" style="2" customWidth="1"/>
    <col min="5894" max="6144" width="8.83203125" style="2"/>
    <col min="6145" max="6145" width="29.1640625" style="2" customWidth="1"/>
    <col min="6146" max="6149" width="27.83203125" style="2" customWidth="1"/>
    <col min="6150" max="6400" width="8.83203125" style="2"/>
    <col min="6401" max="6401" width="29.1640625" style="2" customWidth="1"/>
    <col min="6402" max="6405" width="27.83203125" style="2" customWidth="1"/>
    <col min="6406" max="6656" width="8.83203125" style="2"/>
    <col min="6657" max="6657" width="29.1640625" style="2" customWidth="1"/>
    <col min="6658" max="6661" width="27.83203125" style="2" customWidth="1"/>
    <col min="6662" max="6912" width="8.83203125" style="2"/>
    <col min="6913" max="6913" width="29.1640625" style="2" customWidth="1"/>
    <col min="6914" max="6917" width="27.83203125" style="2" customWidth="1"/>
    <col min="6918" max="7168" width="8.83203125" style="2"/>
    <col min="7169" max="7169" width="29.1640625" style="2" customWidth="1"/>
    <col min="7170" max="7173" width="27.83203125" style="2" customWidth="1"/>
    <col min="7174" max="7424" width="8.83203125" style="2"/>
    <col min="7425" max="7425" width="29.1640625" style="2" customWidth="1"/>
    <col min="7426" max="7429" width="27.83203125" style="2" customWidth="1"/>
    <col min="7430" max="7680" width="8.83203125" style="2"/>
    <col min="7681" max="7681" width="29.1640625" style="2" customWidth="1"/>
    <col min="7682" max="7685" width="27.83203125" style="2" customWidth="1"/>
    <col min="7686" max="7936" width="8.83203125" style="2"/>
    <col min="7937" max="7937" width="29.1640625" style="2" customWidth="1"/>
    <col min="7938" max="7941" width="27.83203125" style="2" customWidth="1"/>
    <col min="7942" max="8192" width="8.83203125" style="2"/>
    <col min="8193" max="8193" width="29.1640625" style="2" customWidth="1"/>
    <col min="8194" max="8197" width="27.83203125" style="2" customWidth="1"/>
    <col min="8198" max="8448" width="8.83203125" style="2"/>
    <col min="8449" max="8449" width="29.1640625" style="2" customWidth="1"/>
    <col min="8450" max="8453" width="27.83203125" style="2" customWidth="1"/>
    <col min="8454" max="8704" width="8.83203125" style="2"/>
    <col min="8705" max="8705" width="29.1640625" style="2" customWidth="1"/>
    <col min="8706" max="8709" width="27.83203125" style="2" customWidth="1"/>
    <col min="8710" max="8960" width="8.83203125" style="2"/>
    <col min="8961" max="8961" width="29.1640625" style="2" customWidth="1"/>
    <col min="8962" max="8965" width="27.83203125" style="2" customWidth="1"/>
    <col min="8966" max="9216" width="8.83203125" style="2"/>
    <col min="9217" max="9217" width="29.1640625" style="2" customWidth="1"/>
    <col min="9218" max="9221" width="27.83203125" style="2" customWidth="1"/>
    <col min="9222" max="9472" width="8.83203125" style="2"/>
    <col min="9473" max="9473" width="29.1640625" style="2" customWidth="1"/>
    <col min="9474" max="9477" width="27.83203125" style="2" customWidth="1"/>
    <col min="9478" max="9728" width="8.83203125" style="2"/>
    <col min="9729" max="9729" width="29.1640625" style="2" customWidth="1"/>
    <col min="9730" max="9733" width="27.83203125" style="2" customWidth="1"/>
    <col min="9734" max="9984" width="8.83203125" style="2"/>
    <col min="9985" max="9985" width="29.1640625" style="2" customWidth="1"/>
    <col min="9986" max="9989" width="27.83203125" style="2" customWidth="1"/>
    <col min="9990" max="10240" width="8.83203125" style="2"/>
    <col min="10241" max="10241" width="29.1640625" style="2" customWidth="1"/>
    <col min="10242" max="10245" width="27.83203125" style="2" customWidth="1"/>
    <col min="10246" max="10496" width="8.83203125" style="2"/>
    <col min="10497" max="10497" width="29.1640625" style="2" customWidth="1"/>
    <col min="10498" max="10501" width="27.83203125" style="2" customWidth="1"/>
    <col min="10502" max="10752" width="8.83203125" style="2"/>
    <col min="10753" max="10753" width="29.1640625" style="2" customWidth="1"/>
    <col min="10754" max="10757" width="27.83203125" style="2" customWidth="1"/>
    <col min="10758" max="11008" width="8.83203125" style="2"/>
    <col min="11009" max="11009" width="29.1640625" style="2" customWidth="1"/>
    <col min="11010" max="11013" width="27.83203125" style="2" customWidth="1"/>
    <col min="11014" max="11264" width="8.83203125" style="2"/>
    <col min="11265" max="11265" width="29.1640625" style="2" customWidth="1"/>
    <col min="11266" max="11269" width="27.83203125" style="2" customWidth="1"/>
    <col min="11270" max="11520" width="8.83203125" style="2"/>
    <col min="11521" max="11521" width="29.1640625" style="2" customWidth="1"/>
    <col min="11522" max="11525" width="27.83203125" style="2" customWidth="1"/>
    <col min="11526" max="11776" width="8.83203125" style="2"/>
    <col min="11777" max="11777" width="29.1640625" style="2" customWidth="1"/>
    <col min="11778" max="11781" width="27.83203125" style="2" customWidth="1"/>
    <col min="11782" max="12032" width="8.83203125" style="2"/>
    <col min="12033" max="12033" width="29.1640625" style="2" customWidth="1"/>
    <col min="12034" max="12037" width="27.83203125" style="2" customWidth="1"/>
    <col min="12038" max="12288" width="8.83203125" style="2"/>
    <col min="12289" max="12289" width="29.1640625" style="2" customWidth="1"/>
    <col min="12290" max="12293" width="27.83203125" style="2" customWidth="1"/>
    <col min="12294" max="12544" width="8.83203125" style="2"/>
    <col min="12545" max="12545" width="29.1640625" style="2" customWidth="1"/>
    <col min="12546" max="12549" width="27.83203125" style="2" customWidth="1"/>
    <col min="12550" max="12800" width="8.83203125" style="2"/>
    <col min="12801" max="12801" width="29.1640625" style="2" customWidth="1"/>
    <col min="12802" max="12805" width="27.83203125" style="2" customWidth="1"/>
    <col min="12806" max="13056" width="8.83203125" style="2"/>
    <col min="13057" max="13057" width="29.1640625" style="2" customWidth="1"/>
    <col min="13058" max="13061" width="27.83203125" style="2" customWidth="1"/>
    <col min="13062" max="13312" width="8.83203125" style="2"/>
    <col min="13313" max="13313" width="29.1640625" style="2" customWidth="1"/>
    <col min="13314" max="13317" width="27.83203125" style="2" customWidth="1"/>
    <col min="13318" max="13568" width="8.83203125" style="2"/>
    <col min="13569" max="13569" width="29.1640625" style="2" customWidth="1"/>
    <col min="13570" max="13573" width="27.83203125" style="2" customWidth="1"/>
    <col min="13574" max="13824" width="8.83203125" style="2"/>
    <col min="13825" max="13825" width="29.1640625" style="2" customWidth="1"/>
    <col min="13826" max="13829" width="27.83203125" style="2" customWidth="1"/>
    <col min="13830" max="14080" width="8.83203125" style="2"/>
    <col min="14081" max="14081" width="29.1640625" style="2" customWidth="1"/>
    <col min="14082" max="14085" width="27.83203125" style="2" customWidth="1"/>
    <col min="14086" max="14336" width="8.83203125" style="2"/>
    <col min="14337" max="14337" width="29.1640625" style="2" customWidth="1"/>
    <col min="14338" max="14341" width="27.83203125" style="2" customWidth="1"/>
    <col min="14342" max="14592" width="8.83203125" style="2"/>
    <col min="14593" max="14593" width="29.1640625" style="2" customWidth="1"/>
    <col min="14594" max="14597" width="27.83203125" style="2" customWidth="1"/>
    <col min="14598" max="14848" width="8.83203125" style="2"/>
    <col min="14849" max="14849" width="29.1640625" style="2" customWidth="1"/>
    <col min="14850" max="14853" width="27.83203125" style="2" customWidth="1"/>
    <col min="14854" max="15104" width="8.83203125" style="2"/>
    <col min="15105" max="15105" width="29.1640625" style="2" customWidth="1"/>
    <col min="15106" max="15109" width="27.83203125" style="2" customWidth="1"/>
    <col min="15110" max="15360" width="8.83203125" style="2"/>
    <col min="15361" max="15361" width="29.1640625" style="2" customWidth="1"/>
    <col min="15362" max="15365" width="27.83203125" style="2" customWidth="1"/>
    <col min="15366" max="15616" width="8.83203125" style="2"/>
    <col min="15617" max="15617" width="29.1640625" style="2" customWidth="1"/>
    <col min="15618" max="15621" width="27.83203125" style="2" customWidth="1"/>
    <col min="15622" max="15872" width="8.83203125" style="2"/>
    <col min="15873" max="15873" width="29.1640625" style="2" customWidth="1"/>
    <col min="15874" max="15877" width="27.83203125" style="2" customWidth="1"/>
    <col min="15878" max="16128" width="8.83203125" style="2"/>
    <col min="16129" max="16129" width="29.1640625" style="2" customWidth="1"/>
    <col min="16130" max="16133" width="27.83203125" style="2" customWidth="1"/>
    <col min="16134" max="16384" width="8.83203125" style="2"/>
  </cols>
  <sheetData>
    <row r="1" spans="1:5" ht="111" customHeight="1" thickBot="1">
      <c r="A1" s="136"/>
      <c r="B1" s="139"/>
      <c r="C1" s="140"/>
      <c r="D1" s="140"/>
      <c r="E1" s="141"/>
    </row>
    <row r="2" spans="1:5" ht="27" customHeight="1" thickBot="1">
      <c r="A2" s="137"/>
      <c r="B2" s="44" t="s">
        <v>266</v>
      </c>
      <c r="C2" s="3" t="s">
        <v>140</v>
      </c>
      <c r="D2" s="142" t="s">
        <v>289</v>
      </c>
      <c r="E2" s="143"/>
    </row>
    <row r="3" spans="1:5" ht="15" thickBot="1">
      <c r="A3" s="137"/>
      <c r="B3" s="44" t="s">
        <v>265</v>
      </c>
      <c r="C3" s="3" t="s">
        <v>125</v>
      </c>
      <c r="D3" s="144"/>
      <c r="E3" s="145"/>
    </row>
    <row r="4" spans="1:5" ht="15" thickBot="1">
      <c r="A4" s="137"/>
      <c r="B4" s="44" t="s">
        <v>141</v>
      </c>
      <c r="C4" s="3"/>
      <c r="D4" s="146"/>
      <c r="E4" s="147"/>
    </row>
    <row r="5" spans="1:5" ht="15" thickBot="1">
      <c r="A5" s="137"/>
      <c r="B5" s="44" t="s">
        <v>263</v>
      </c>
      <c r="C5" s="3" t="s">
        <v>126</v>
      </c>
      <c r="D5" s="148" t="s">
        <v>262</v>
      </c>
      <c r="E5" s="150">
        <v>1</v>
      </c>
    </row>
    <row r="6" spans="1:5" ht="15" thickBot="1">
      <c r="A6" s="137"/>
      <c r="B6" s="44" t="s">
        <v>261</v>
      </c>
      <c r="C6" s="3" t="s">
        <v>90</v>
      </c>
      <c r="D6" s="149"/>
      <c r="E6" s="151"/>
    </row>
    <row r="7" spans="1:5" ht="15" thickBot="1">
      <c r="A7" s="138"/>
      <c r="B7" s="44" t="s">
        <v>260</v>
      </c>
      <c r="C7" s="43" t="s">
        <v>18</v>
      </c>
      <c r="D7" s="4" t="s">
        <v>264</v>
      </c>
      <c r="E7" s="3" t="s">
        <v>22</v>
      </c>
    </row>
    <row r="9" spans="1:5" ht="16" thickBot="1">
      <c r="A9" s="6" t="s">
        <v>290</v>
      </c>
    </row>
    <row r="10" spans="1:5" ht="15" thickBot="1">
      <c r="A10" s="7" t="s">
        <v>262</v>
      </c>
      <c r="B10" s="8" t="s">
        <v>291</v>
      </c>
      <c r="C10" s="8" t="s">
        <v>304</v>
      </c>
      <c r="D10" s="8" t="s">
        <v>292</v>
      </c>
    </row>
    <row r="11" spans="1:5" ht="15" thickBot="1">
      <c r="A11" s="135">
        <v>0.2</v>
      </c>
      <c r="B11" s="43" t="s">
        <v>34</v>
      </c>
      <c r="C11" s="43"/>
      <c r="D11" s="43" t="s">
        <v>24</v>
      </c>
    </row>
    <row r="12" spans="1:5" ht="15" thickBot="1">
      <c r="A12" s="135">
        <v>0.3</v>
      </c>
      <c r="B12" s="43" t="s">
        <v>33</v>
      </c>
      <c r="C12" s="43"/>
      <c r="D12" s="43" t="s">
        <v>23</v>
      </c>
    </row>
    <row r="13" spans="1:5" ht="15" thickBot="1">
      <c r="A13" s="135">
        <v>0.4</v>
      </c>
      <c r="B13" s="43" t="s">
        <v>47</v>
      </c>
      <c r="C13" s="43"/>
      <c r="D13" s="43" t="s">
        <v>23</v>
      </c>
    </row>
    <row r="14" spans="1:5" ht="15" thickBot="1">
      <c r="A14" s="135">
        <v>1</v>
      </c>
      <c r="B14" s="43" t="s">
        <v>18</v>
      </c>
      <c r="C14" s="43"/>
      <c r="D14" s="43" t="s">
        <v>25</v>
      </c>
    </row>
    <row r="15" spans="1:5" ht="27" customHeight="1" thickBot="1">
      <c r="A15" s="6" t="s">
        <v>293</v>
      </c>
      <c r="B15" s="5"/>
    </row>
    <row r="16" spans="1:5" ht="15" thickBot="1">
      <c r="A16" s="7" t="s">
        <v>294</v>
      </c>
      <c r="B16" s="8" t="s">
        <v>295</v>
      </c>
    </row>
    <row r="17" spans="1:5" ht="15" thickBot="1">
      <c r="A17" s="9" t="s">
        <v>72</v>
      </c>
      <c r="B17" s="9" t="s">
        <v>72</v>
      </c>
    </row>
    <row r="19" spans="1:5" ht="15">
      <c r="A19" s="10" t="s">
        <v>296</v>
      </c>
      <c r="B19" s="5"/>
    </row>
    <row r="20" spans="1:5" ht="29" thickBot="1">
      <c r="A20" s="11" t="s">
        <v>297</v>
      </c>
    </row>
    <row r="21" spans="1:5">
      <c r="A21" s="49" t="s">
        <v>298</v>
      </c>
      <c r="B21" s="50" t="s">
        <v>299</v>
      </c>
      <c r="C21" s="50" t="s">
        <v>300</v>
      </c>
      <c r="D21" s="50" t="s">
        <v>291</v>
      </c>
      <c r="E21" s="50" t="s">
        <v>262</v>
      </c>
    </row>
    <row r="22" spans="1:5" ht="28">
      <c r="A22" s="132" t="s">
        <v>19</v>
      </c>
      <c r="B22" s="113" t="s">
        <v>20</v>
      </c>
      <c r="C22" s="132" t="s">
        <v>19</v>
      </c>
      <c r="D22" s="113" t="s">
        <v>47</v>
      </c>
      <c r="E22" s="131">
        <v>0.4</v>
      </c>
    </row>
    <row r="23" spans="1:5">
      <c r="A23" s="47" t="s">
        <v>142</v>
      </c>
      <c r="B23" s="46" t="s">
        <v>16</v>
      </c>
      <c r="C23" s="46" t="s">
        <v>17</v>
      </c>
      <c r="D23" s="48" t="s">
        <v>47</v>
      </c>
      <c r="E23" s="131">
        <v>0.4</v>
      </c>
    </row>
    <row r="24" spans="1:5">
      <c r="A24" s="113" t="s">
        <v>40</v>
      </c>
      <c r="B24" s="113" t="s">
        <v>21</v>
      </c>
      <c r="C24" s="113" t="s">
        <v>46</v>
      </c>
      <c r="D24" s="113" t="s">
        <v>47</v>
      </c>
      <c r="E24" s="113">
        <v>0.3</v>
      </c>
    </row>
    <row r="25" spans="1:5">
      <c r="A25" s="112"/>
      <c r="B25" s="112"/>
      <c r="C25" s="112"/>
      <c r="D25" s="112"/>
      <c r="E25" s="112"/>
    </row>
    <row r="26" spans="1:5" ht="15">
      <c r="A26" s="10" t="s">
        <v>301</v>
      </c>
    </row>
    <row r="27" spans="1:5" ht="29" thickBot="1">
      <c r="A27" s="11" t="s">
        <v>302</v>
      </c>
    </row>
    <row r="28" spans="1:5">
      <c r="A28" s="49" t="s">
        <v>298</v>
      </c>
      <c r="B28" s="50" t="s">
        <v>299</v>
      </c>
      <c r="C28" s="50" t="s">
        <v>300</v>
      </c>
      <c r="D28" s="50" t="s">
        <v>291</v>
      </c>
      <c r="E28" s="50" t="s">
        <v>262</v>
      </c>
    </row>
    <row r="29" spans="1:5">
      <c r="A29" s="47" t="s">
        <v>142</v>
      </c>
      <c r="B29" s="46" t="s">
        <v>16</v>
      </c>
      <c r="C29" s="46" t="s">
        <v>17</v>
      </c>
      <c r="D29" s="45" t="s">
        <v>18</v>
      </c>
      <c r="E29" s="131">
        <v>1</v>
      </c>
    </row>
    <row r="30" spans="1:5">
      <c r="A30" s="113" t="s">
        <v>40</v>
      </c>
      <c r="B30" s="113" t="s">
        <v>21</v>
      </c>
      <c r="C30" s="113" t="s">
        <v>46</v>
      </c>
      <c r="D30" s="113" t="s">
        <v>47</v>
      </c>
      <c r="E30" s="113">
        <v>0.3</v>
      </c>
    </row>
    <row r="31" spans="1:5">
      <c r="A31" s="133"/>
      <c r="B31" s="133"/>
      <c r="C31" s="134"/>
      <c r="D31" s="133"/>
      <c r="E31" s="133"/>
    </row>
    <row r="32" spans="1:5" ht="16" thickBot="1">
      <c r="A32" s="6" t="s">
        <v>303</v>
      </c>
    </row>
    <row r="33" spans="1:5">
      <c r="A33" s="49" t="s">
        <v>298</v>
      </c>
      <c r="B33" s="50" t="s">
        <v>299</v>
      </c>
      <c r="C33" s="50" t="s">
        <v>300</v>
      </c>
      <c r="D33" s="50" t="s">
        <v>291</v>
      </c>
      <c r="E33" s="50" t="s">
        <v>262</v>
      </c>
    </row>
    <row r="34" spans="1:5">
      <c r="A34" s="47"/>
      <c r="B34" s="47"/>
      <c r="C34" s="47"/>
      <c r="D34" s="45"/>
      <c r="E34" s="51"/>
    </row>
    <row r="35" spans="1:5">
      <c r="A35" s="47"/>
      <c r="B35" s="47"/>
      <c r="C35" s="47"/>
      <c r="D35" s="45"/>
      <c r="E35" s="51"/>
    </row>
    <row r="36" spans="1:5">
      <c r="A36" s="47"/>
      <c r="B36" s="47"/>
      <c r="C36" s="47"/>
      <c r="D36" s="45"/>
      <c r="E36" s="51"/>
    </row>
    <row r="37" spans="1:5">
      <c r="A37" s="47"/>
      <c r="B37" s="47"/>
      <c r="C37" s="47"/>
      <c r="D37" s="45"/>
      <c r="E37" s="51"/>
    </row>
  </sheetData>
  <mergeCells count="6">
    <mergeCell ref="A1:A7"/>
    <mergeCell ref="B1:E1"/>
    <mergeCell ref="D2:E2"/>
    <mergeCell ref="D3:E4"/>
    <mergeCell ref="D5:D6"/>
    <mergeCell ref="E5:E6"/>
  </mergeCells>
  <phoneticPr fontId="29" type="noConversion"/>
  <pageMargins left="0.70866141732283472" right="0.70866141732283472"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pageSetUpPr fitToPage="1"/>
  </sheetPr>
  <dimension ref="A1:S44"/>
  <sheetViews>
    <sheetView zoomScale="90" zoomScaleNormal="90" zoomScaleSheetLayoutView="25" zoomScalePageLayoutView="90" workbookViewId="0">
      <pane ySplit="1" topLeftCell="A2" activePane="bottomLeft" state="frozenSplit"/>
      <selection pane="bottomLeft" activeCell="R43" sqref="R43"/>
    </sheetView>
  </sheetViews>
  <sheetFormatPr baseColWidth="10" defaultColWidth="8.6640625" defaultRowHeight="12"/>
  <cols>
    <col min="1" max="1" width="11.5" style="55" customWidth="1"/>
    <col min="2" max="2" width="20.6640625" style="55" customWidth="1"/>
    <col min="3" max="3" width="20.6640625" style="56" customWidth="1"/>
    <col min="4" max="5" width="25.6640625" style="56" customWidth="1"/>
    <col min="6" max="6" width="12.6640625" style="56" customWidth="1"/>
    <col min="7" max="7" width="13.5" style="56" customWidth="1"/>
    <col min="8" max="8" width="10.6640625" style="56" customWidth="1"/>
    <col min="9" max="9" width="25.6640625" style="56" customWidth="1"/>
    <col min="10" max="10" width="20.6640625" style="56" customWidth="1"/>
    <col min="11" max="11" width="17.1640625" style="56" customWidth="1"/>
    <col min="12" max="14" width="10.6640625" style="56" customWidth="1"/>
    <col min="15" max="15" width="10.6640625" style="55" customWidth="1"/>
    <col min="16" max="16" width="13.83203125" style="55" customWidth="1"/>
    <col min="17" max="17" width="10.6640625" style="55" customWidth="1"/>
    <col min="18" max="19" width="20.6640625" style="56" customWidth="1"/>
    <col min="20" max="16384" width="8.6640625" style="56"/>
  </cols>
  <sheetData>
    <row r="1" spans="1:19" s="55" customFormat="1" ht="63.75" customHeight="1">
      <c r="A1" s="152" t="s">
        <v>273</v>
      </c>
      <c r="B1" s="152" t="s">
        <v>269</v>
      </c>
      <c r="C1" s="152" t="s">
        <v>272</v>
      </c>
      <c r="D1" s="152" t="s">
        <v>277</v>
      </c>
      <c r="E1" s="152" t="s">
        <v>271</v>
      </c>
      <c r="F1" s="152" t="s">
        <v>41</v>
      </c>
      <c r="G1" s="152"/>
      <c r="H1" s="152"/>
      <c r="I1" s="152" t="s">
        <v>307</v>
      </c>
      <c r="J1" s="152" t="s">
        <v>280</v>
      </c>
      <c r="K1" s="152" t="s">
        <v>281</v>
      </c>
      <c r="L1" s="152"/>
      <c r="M1" s="152"/>
      <c r="N1" s="152"/>
      <c r="O1" s="152" t="s">
        <v>270</v>
      </c>
      <c r="P1" s="152"/>
      <c r="Q1" s="152"/>
      <c r="R1" s="152" t="s">
        <v>306</v>
      </c>
      <c r="S1" s="152" t="s">
        <v>308</v>
      </c>
    </row>
    <row r="2" spans="1:19" s="55" customFormat="1" ht="46.5" customHeight="1">
      <c r="A2" s="152"/>
      <c r="B2" s="152" t="s">
        <v>269</v>
      </c>
      <c r="C2" s="152"/>
      <c r="D2" s="152"/>
      <c r="E2" s="152"/>
      <c r="F2" s="68" t="s">
        <v>258</v>
      </c>
      <c r="G2" s="68" t="s">
        <v>259</v>
      </c>
      <c r="H2" s="68" t="s">
        <v>288</v>
      </c>
      <c r="I2" s="152"/>
      <c r="J2" s="152"/>
      <c r="K2" s="68" t="s">
        <v>268</v>
      </c>
      <c r="L2" s="68" t="s">
        <v>278</v>
      </c>
      <c r="M2" s="68" t="s">
        <v>267</v>
      </c>
      <c r="N2" s="68" t="s">
        <v>279</v>
      </c>
      <c r="O2" s="68" t="s">
        <v>258</v>
      </c>
      <c r="P2" s="68" t="s">
        <v>259</v>
      </c>
      <c r="Q2" s="68" t="s">
        <v>288</v>
      </c>
      <c r="R2" s="152"/>
      <c r="S2" s="152"/>
    </row>
    <row r="3" spans="1:19" s="63" customFormat="1" ht="20">
      <c r="A3" s="153" t="s">
        <v>143</v>
      </c>
      <c r="B3" s="154"/>
      <c r="C3" s="154"/>
      <c r="D3" s="154"/>
      <c r="E3" s="155"/>
      <c r="F3" s="156"/>
      <c r="G3" s="156"/>
      <c r="H3" s="156"/>
      <c r="I3" s="156"/>
      <c r="J3" s="156"/>
      <c r="K3" s="156"/>
      <c r="L3" s="156"/>
      <c r="M3" s="156"/>
      <c r="N3" s="156"/>
      <c r="O3" s="156"/>
      <c r="P3" s="156"/>
      <c r="Q3" s="156"/>
      <c r="R3" s="156"/>
      <c r="S3" s="157"/>
    </row>
    <row r="4" spans="1:19" s="55" customFormat="1" ht="408.75" customHeight="1">
      <c r="A4" s="114">
        <v>1</v>
      </c>
      <c r="B4" s="70" t="s">
        <v>310</v>
      </c>
      <c r="C4" s="70" t="s">
        <v>309</v>
      </c>
      <c r="D4" s="70" t="s">
        <v>250</v>
      </c>
      <c r="E4" s="70" t="s">
        <v>191</v>
      </c>
      <c r="F4" s="57" t="s">
        <v>274</v>
      </c>
      <c r="G4" s="57" t="s">
        <v>275</v>
      </c>
      <c r="H4" s="89">
        <v>3</v>
      </c>
      <c r="I4" s="57" t="s">
        <v>161</v>
      </c>
      <c r="J4" s="57" t="s">
        <v>162</v>
      </c>
      <c r="K4" s="57" t="s">
        <v>251</v>
      </c>
      <c r="L4" s="65"/>
      <c r="M4" s="60" t="s">
        <v>252</v>
      </c>
      <c r="N4" s="65"/>
      <c r="O4" s="57" t="s">
        <v>276</v>
      </c>
      <c r="P4" s="57" t="s">
        <v>275</v>
      </c>
      <c r="Q4" s="61">
        <v>2</v>
      </c>
      <c r="R4" s="57" t="s">
        <v>218</v>
      </c>
      <c r="S4" s="54"/>
    </row>
    <row r="5" spans="1:19" s="55" customFormat="1" ht="323.5" customHeight="1">
      <c r="A5" s="114">
        <v>2</v>
      </c>
      <c r="B5" s="70" t="s">
        <v>311</v>
      </c>
      <c r="C5" s="70" t="s">
        <v>170</v>
      </c>
      <c r="D5" s="70" t="s">
        <v>171</v>
      </c>
      <c r="E5" s="70" t="s">
        <v>172</v>
      </c>
      <c r="F5" s="57" t="s">
        <v>274</v>
      </c>
      <c r="G5" s="57" t="s">
        <v>275</v>
      </c>
      <c r="H5" s="58">
        <v>3</v>
      </c>
      <c r="I5" s="57" t="s">
        <v>185</v>
      </c>
      <c r="J5" s="57" t="s">
        <v>133</v>
      </c>
      <c r="K5" s="57" t="s">
        <v>251</v>
      </c>
      <c r="L5" s="65"/>
      <c r="M5" s="65"/>
      <c r="N5" s="65"/>
      <c r="O5" s="57" t="s">
        <v>145</v>
      </c>
      <c r="P5" s="57" t="s">
        <v>275</v>
      </c>
      <c r="Q5" s="58">
        <v>2</v>
      </c>
      <c r="R5" s="57" t="s">
        <v>134</v>
      </c>
      <c r="S5" s="54"/>
    </row>
    <row r="6" spans="1:19" s="55" customFormat="1" ht="355.5" customHeight="1">
      <c r="A6" s="114">
        <v>3</v>
      </c>
      <c r="B6" s="70" t="s">
        <v>312</v>
      </c>
      <c r="C6" s="70" t="s">
        <v>313</v>
      </c>
      <c r="D6" s="70" t="s">
        <v>253</v>
      </c>
      <c r="E6" s="70" t="s">
        <v>192</v>
      </c>
      <c r="F6" s="59" t="s">
        <v>274</v>
      </c>
      <c r="G6" s="59" t="s">
        <v>285</v>
      </c>
      <c r="H6" s="89">
        <v>3</v>
      </c>
      <c r="I6" s="60"/>
      <c r="J6" s="59" t="s">
        <v>187</v>
      </c>
      <c r="K6" s="59" t="s">
        <v>254</v>
      </c>
      <c r="L6" s="59" t="s">
        <v>255</v>
      </c>
      <c r="M6" s="59" t="s">
        <v>188</v>
      </c>
      <c r="N6" s="59" t="s">
        <v>256</v>
      </c>
      <c r="O6" s="57" t="s">
        <v>276</v>
      </c>
      <c r="P6" s="58" t="s">
        <v>285</v>
      </c>
      <c r="Q6" s="58">
        <v>2</v>
      </c>
      <c r="R6" s="59"/>
      <c r="S6" s="53"/>
    </row>
    <row r="7" spans="1:19" ht="171" customHeight="1">
      <c r="A7" s="114">
        <v>4</v>
      </c>
      <c r="B7" s="70" t="s">
        <v>314</v>
      </c>
      <c r="C7" s="70" t="s">
        <v>315</v>
      </c>
      <c r="D7" s="70" t="s">
        <v>257</v>
      </c>
      <c r="E7" s="70" t="s">
        <v>135</v>
      </c>
      <c r="F7" s="59" t="s">
        <v>274</v>
      </c>
      <c r="G7" s="59" t="s">
        <v>285</v>
      </c>
      <c r="H7" s="89">
        <v>3</v>
      </c>
      <c r="I7" s="60" t="s">
        <v>201</v>
      </c>
      <c r="J7" s="59" t="s">
        <v>136</v>
      </c>
      <c r="K7" s="59"/>
      <c r="L7" s="59" t="s">
        <v>202</v>
      </c>
      <c r="M7" s="59"/>
      <c r="N7" s="59"/>
      <c r="O7" s="57" t="s">
        <v>145</v>
      </c>
      <c r="P7" s="58" t="s">
        <v>285</v>
      </c>
      <c r="Q7" s="89">
        <v>3</v>
      </c>
      <c r="R7" s="73"/>
      <c r="S7" s="53"/>
    </row>
    <row r="8" spans="1:19" ht="210" customHeight="1">
      <c r="A8" s="114">
        <v>5</v>
      </c>
      <c r="B8" s="70" t="s">
        <v>317</v>
      </c>
      <c r="C8" s="70" t="s">
        <v>318</v>
      </c>
      <c r="D8" s="70" t="s">
        <v>203</v>
      </c>
      <c r="E8" s="70" t="s">
        <v>319</v>
      </c>
      <c r="F8" s="59" t="s">
        <v>274</v>
      </c>
      <c r="G8" s="59" t="s">
        <v>282</v>
      </c>
      <c r="H8" s="90">
        <v>4</v>
      </c>
      <c r="I8" s="60"/>
      <c r="J8" s="59" t="s">
        <v>189</v>
      </c>
      <c r="K8" s="59"/>
      <c r="L8" s="59" t="s">
        <v>204</v>
      </c>
      <c r="M8" s="59"/>
      <c r="N8" s="59"/>
      <c r="O8" s="57" t="s">
        <v>145</v>
      </c>
      <c r="P8" s="59" t="s">
        <v>282</v>
      </c>
      <c r="Q8" s="89">
        <v>3</v>
      </c>
      <c r="R8" s="60"/>
      <c r="S8" s="53"/>
    </row>
    <row r="9" spans="1:19" ht="153.5" customHeight="1">
      <c r="A9" s="114">
        <v>6</v>
      </c>
      <c r="B9" s="75" t="s">
        <v>320</v>
      </c>
      <c r="C9" s="70" t="s">
        <v>228</v>
      </c>
      <c r="D9" s="70" t="s">
        <v>209</v>
      </c>
      <c r="E9" s="70" t="s">
        <v>229</v>
      </c>
      <c r="F9" s="59" t="s">
        <v>274</v>
      </c>
      <c r="G9" s="59" t="s">
        <v>285</v>
      </c>
      <c r="H9" s="89">
        <v>3</v>
      </c>
      <c r="I9" s="60" t="s">
        <v>132</v>
      </c>
      <c r="J9" s="59" t="s">
        <v>219</v>
      </c>
      <c r="K9" s="59" t="s">
        <v>186</v>
      </c>
      <c r="L9" s="59" t="s">
        <v>204</v>
      </c>
      <c r="M9" s="59" t="s">
        <v>210</v>
      </c>
      <c r="N9" s="59"/>
      <c r="O9" s="57" t="s">
        <v>145</v>
      </c>
      <c r="P9" s="59" t="s">
        <v>285</v>
      </c>
      <c r="Q9" s="89">
        <v>3</v>
      </c>
      <c r="R9" s="60"/>
      <c r="S9" s="53"/>
    </row>
    <row r="10" spans="1:19" ht="154.5" customHeight="1">
      <c r="A10" s="114">
        <v>7</v>
      </c>
      <c r="B10" s="70" t="s">
        <v>230</v>
      </c>
      <c r="C10" s="70" t="s">
        <v>231</v>
      </c>
      <c r="D10" s="70" t="s">
        <v>205</v>
      </c>
      <c r="E10" s="70" t="s">
        <v>232</v>
      </c>
      <c r="F10" s="59" t="s">
        <v>274</v>
      </c>
      <c r="G10" s="59" t="s">
        <v>282</v>
      </c>
      <c r="H10" s="118">
        <v>4</v>
      </c>
      <c r="I10" s="60" t="s">
        <v>206</v>
      </c>
      <c r="J10" s="59" t="s">
        <v>220</v>
      </c>
      <c r="K10" s="59" t="s">
        <v>207</v>
      </c>
      <c r="L10" s="59"/>
      <c r="M10" s="59" t="s">
        <v>208</v>
      </c>
      <c r="N10" s="59"/>
      <c r="O10" s="58" t="s">
        <v>275</v>
      </c>
      <c r="P10" s="58" t="s">
        <v>282</v>
      </c>
      <c r="Q10" s="89">
        <v>3</v>
      </c>
      <c r="R10" s="60"/>
      <c r="S10" s="53"/>
    </row>
    <row r="11" spans="1:19" ht="154.5" customHeight="1">
      <c r="A11" s="114">
        <v>8</v>
      </c>
      <c r="B11" s="70" t="s">
        <v>235</v>
      </c>
      <c r="C11" s="70" t="s">
        <v>137</v>
      </c>
      <c r="D11" s="70" t="s">
        <v>221</v>
      </c>
      <c r="E11" s="70" t="s">
        <v>2</v>
      </c>
      <c r="F11" s="59" t="s">
        <v>274</v>
      </c>
      <c r="G11" s="59" t="s">
        <v>282</v>
      </c>
      <c r="H11" s="118">
        <v>4</v>
      </c>
      <c r="I11" s="60"/>
      <c r="J11" s="60" t="s">
        <v>190</v>
      </c>
      <c r="K11" s="59"/>
      <c r="L11" s="60"/>
      <c r="M11" s="60"/>
      <c r="N11" s="60"/>
      <c r="O11" s="57" t="s">
        <v>145</v>
      </c>
      <c r="P11" s="59" t="s">
        <v>282</v>
      </c>
      <c r="Q11" s="89">
        <v>3</v>
      </c>
      <c r="R11" s="60"/>
      <c r="S11" s="60"/>
    </row>
    <row r="12" spans="1:19" ht="154.5" customHeight="1">
      <c r="A12" s="115">
        <v>9</v>
      </c>
      <c r="B12" s="75" t="s">
        <v>193</v>
      </c>
      <c r="C12" s="75" t="s">
        <v>128</v>
      </c>
      <c r="D12" s="75" t="s">
        <v>129</v>
      </c>
      <c r="E12" s="75" t="s">
        <v>130</v>
      </c>
      <c r="F12" s="58" t="s">
        <v>274</v>
      </c>
      <c r="G12" s="58" t="s">
        <v>282</v>
      </c>
      <c r="H12" s="118">
        <v>4</v>
      </c>
      <c r="I12" s="58" t="s">
        <v>131</v>
      </c>
      <c r="J12" s="58" t="s">
        <v>139</v>
      </c>
      <c r="K12" s="58" t="s">
        <v>10</v>
      </c>
      <c r="L12" s="58"/>
      <c r="M12" s="58" t="s">
        <v>252</v>
      </c>
      <c r="N12" s="58"/>
      <c r="O12" s="57" t="s">
        <v>145</v>
      </c>
      <c r="P12" s="58" t="s">
        <v>285</v>
      </c>
      <c r="Q12" s="89">
        <v>3</v>
      </c>
      <c r="R12" s="58"/>
      <c r="S12" s="58"/>
    </row>
    <row r="13" spans="1:19" ht="98" customHeight="1">
      <c r="A13" s="114">
        <v>10</v>
      </c>
      <c r="B13" s="70" t="s">
        <v>234</v>
      </c>
      <c r="C13" s="70" t="s">
        <v>116</v>
      </c>
      <c r="D13" s="60" t="s">
        <v>117</v>
      </c>
      <c r="E13" s="70" t="s">
        <v>42</v>
      </c>
      <c r="F13" s="57" t="s">
        <v>274</v>
      </c>
      <c r="G13" s="57" t="s">
        <v>275</v>
      </c>
      <c r="H13" s="89">
        <v>3</v>
      </c>
      <c r="I13" s="60"/>
      <c r="J13" s="59" t="s">
        <v>118</v>
      </c>
      <c r="K13" s="59" t="s">
        <v>119</v>
      </c>
      <c r="L13" s="59"/>
      <c r="M13" s="59"/>
      <c r="N13" s="59"/>
      <c r="O13" s="57" t="s">
        <v>145</v>
      </c>
      <c r="P13" s="57" t="s">
        <v>275</v>
      </c>
      <c r="Q13" s="67">
        <v>2</v>
      </c>
      <c r="R13" s="59"/>
      <c r="S13" s="59"/>
    </row>
    <row r="14" spans="1:19" s="55" customFormat="1" ht="245.5" customHeight="1">
      <c r="A14" s="114">
        <v>11</v>
      </c>
      <c r="B14" s="70" t="s">
        <v>164</v>
      </c>
      <c r="C14" s="70" t="s">
        <v>165</v>
      </c>
      <c r="D14" s="70" t="s">
        <v>166</v>
      </c>
      <c r="E14" s="70" t="s">
        <v>167</v>
      </c>
      <c r="F14" s="57" t="s">
        <v>274</v>
      </c>
      <c r="G14" s="57" t="s">
        <v>275</v>
      </c>
      <c r="H14" s="89">
        <v>3</v>
      </c>
      <c r="I14" s="57" t="s">
        <v>168</v>
      </c>
      <c r="J14" s="57" t="s">
        <v>15</v>
      </c>
      <c r="K14" s="57" t="s">
        <v>251</v>
      </c>
      <c r="L14" s="65"/>
      <c r="M14" s="65"/>
      <c r="N14" s="65"/>
      <c r="O14" s="57" t="s">
        <v>145</v>
      </c>
      <c r="P14" s="57" t="s">
        <v>275</v>
      </c>
      <c r="Q14" s="58">
        <v>2</v>
      </c>
      <c r="R14" s="57" t="s">
        <v>169</v>
      </c>
      <c r="S14" s="54"/>
    </row>
    <row r="15" spans="1:19" ht="14">
      <c r="A15" s="60"/>
      <c r="B15" s="60"/>
      <c r="C15" s="60"/>
      <c r="D15" s="60"/>
      <c r="E15" s="60"/>
      <c r="F15" s="60"/>
      <c r="G15" s="60"/>
      <c r="H15" s="60"/>
      <c r="I15" s="60"/>
      <c r="J15" s="60"/>
      <c r="K15" s="60"/>
      <c r="L15" s="60"/>
      <c r="M15" s="60"/>
      <c r="N15" s="60"/>
      <c r="O15" s="60"/>
      <c r="P15" s="60"/>
      <c r="Q15" s="60"/>
      <c r="R15" s="60"/>
      <c r="S15" s="60"/>
    </row>
    <row r="16" spans="1:19" s="63" customFormat="1" ht="20">
      <c r="A16" s="153" t="s">
        <v>144</v>
      </c>
      <c r="B16" s="154"/>
      <c r="C16" s="154"/>
      <c r="D16" s="154"/>
      <c r="E16" s="155"/>
      <c r="F16" s="156"/>
      <c r="G16" s="156"/>
      <c r="H16" s="156"/>
      <c r="I16" s="156"/>
      <c r="J16" s="156"/>
      <c r="K16" s="156"/>
      <c r="L16" s="156"/>
      <c r="M16" s="156"/>
      <c r="N16" s="156"/>
      <c r="O16" s="156"/>
      <c r="P16" s="156"/>
      <c r="Q16" s="156"/>
      <c r="R16" s="156"/>
      <c r="S16" s="157"/>
    </row>
    <row r="17" spans="1:19" s="63" customFormat="1" ht="154">
      <c r="A17" s="114">
        <v>12</v>
      </c>
      <c r="B17" s="70" t="s">
        <v>316</v>
      </c>
      <c r="C17" s="70" t="s">
        <v>199</v>
      </c>
      <c r="D17" s="70" t="s">
        <v>200</v>
      </c>
      <c r="E17" s="70" t="s">
        <v>173</v>
      </c>
      <c r="F17" s="59" t="s">
        <v>145</v>
      </c>
      <c r="G17" s="59" t="s">
        <v>282</v>
      </c>
      <c r="H17" s="89">
        <v>3</v>
      </c>
      <c r="I17" s="60"/>
      <c r="J17" s="59" t="s">
        <v>180</v>
      </c>
      <c r="K17" s="59" t="s">
        <v>181</v>
      </c>
      <c r="L17" s="59"/>
      <c r="M17" s="59" t="s">
        <v>188</v>
      </c>
      <c r="N17" s="59"/>
      <c r="O17" s="58" t="s">
        <v>276</v>
      </c>
      <c r="P17" s="59" t="s">
        <v>282</v>
      </c>
      <c r="Q17" s="89">
        <v>3</v>
      </c>
      <c r="R17" s="71" t="s">
        <v>182</v>
      </c>
      <c r="S17" s="53"/>
    </row>
    <row r="18" spans="1:19" s="63" customFormat="1" ht="266">
      <c r="A18" s="114">
        <v>13</v>
      </c>
      <c r="B18" s="70" t="s">
        <v>233</v>
      </c>
      <c r="C18" s="70" t="s">
        <v>174</v>
      </c>
      <c r="D18" s="70" t="s">
        <v>175</v>
      </c>
      <c r="E18" s="70" t="s">
        <v>176</v>
      </c>
      <c r="F18" s="59" t="s">
        <v>145</v>
      </c>
      <c r="G18" s="59" t="s">
        <v>282</v>
      </c>
      <c r="H18" s="89">
        <v>3</v>
      </c>
      <c r="I18" s="60"/>
      <c r="J18" s="69" t="s">
        <v>183</v>
      </c>
      <c r="K18" s="59" t="s">
        <v>184</v>
      </c>
      <c r="L18" s="59"/>
      <c r="M18" s="59"/>
      <c r="N18" s="59"/>
      <c r="O18" s="58" t="s">
        <v>276</v>
      </c>
      <c r="P18" s="59" t="s">
        <v>282</v>
      </c>
      <c r="Q18" s="89">
        <v>3</v>
      </c>
      <c r="R18" s="59"/>
      <c r="S18" s="59"/>
    </row>
    <row r="19" spans="1:19" s="63" customFormat="1" ht="154">
      <c r="A19" s="114">
        <v>14</v>
      </c>
      <c r="B19" s="70" t="s">
        <v>177</v>
      </c>
      <c r="C19" s="70" t="s">
        <v>178</v>
      </c>
      <c r="D19" s="70" t="s">
        <v>222</v>
      </c>
      <c r="E19" s="70" t="s">
        <v>179</v>
      </c>
      <c r="F19" s="59" t="s">
        <v>145</v>
      </c>
      <c r="G19" s="57" t="s">
        <v>275</v>
      </c>
      <c r="H19" s="91">
        <v>2</v>
      </c>
      <c r="I19" s="60"/>
      <c r="J19" s="59" t="s">
        <v>159</v>
      </c>
      <c r="K19" s="59" t="s">
        <v>204</v>
      </c>
      <c r="L19" s="56"/>
      <c r="M19" s="59" t="s">
        <v>160</v>
      </c>
      <c r="N19" s="60"/>
      <c r="O19" s="58" t="s">
        <v>276</v>
      </c>
      <c r="P19" s="59" t="s">
        <v>275</v>
      </c>
      <c r="Q19" s="67">
        <v>2</v>
      </c>
      <c r="R19" s="52"/>
      <c r="S19" s="60"/>
    </row>
    <row r="20" spans="1:19" s="63" customFormat="1" ht="14">
      <c r="A20" s="66"/>
      <c r="B20" s="70"/>
      <c r="C20" s="70"/>
      <c r="D20" s="70"/>
      <c r="E20" s="70"/>
      <c r="F20" s="57"/>
      <c r="G20" s="57"/>
      <c r="H20" s="58"/>
      <c r="I20" s="58"/>
      <c r="J20" s="58"/>
      <c r="K20" s="58"/>
      <c r="L20" s="55"/>
      <c r="M20" s="58"/>
      <c r="N20" s="58"/>
      <c r="O20" s="58"/>
      <c r="P20" s="58"/>
      <c r="Q20" s="58"/>
      <c r="R20" s="52"/>
      <c r="S20" s="60"/>
    </row>
    <row r="21" spans="1:19" s="63" customFormat="1" ht="20">
      <c r="A21" s="153" t="s">
        <v>127</v>
      </c>
      <c r="B21" s="154"/>
      <c r="C21" s="154"/>
      <c r="D21" s="154"/>
      <c r="E21" s="155"/>
      <c r="F21" s="156"/>
      <c r="G21" s="156"/>
      <c r="H21" s="156"/>
      <c r="I21" s="156"/>
      <c r="J21" s="156"/>
      <c r="K21" s="156"/>
      <c r="L21" s="156"/>
      <c r="M21" s="156"/>
      <c r="N21" s="156"/>
      <c r="O21" s="156"/>
      <c r="P21" s="156"/>
      <c r="Q21" s="156"/>
      <c r="R21" s="156"/>
      <c r="S21" s="157"/>
    </row>
    <row r="22" spans="1:19" ht="154.5" customHeight="1">
      <c r="A22" s="115">
        <v>15</v>
      </c>
      <c r="B22" s="75" t="s">
        <v>97</v>
      </c>
      <c r="C22" s="107" t="s">
        <v>98</v>
      </c>
      <c r="D22" s="107" t="s">
        <v>99</v>
      </c>
      <c r="E22" s="107" t="s">
        <v>36</v>
      </c>
      <c r="F22" s="58" t="s">
        <v>276</v>
      </c>
      <c r="G22" s="58" t="s">
        <v>285</v>
      </c>
      <c r="H22" s="109">
        <v>2</v>
      </c>
      <c r="I22" s="58" t="s">
        <v>100</v>
      </c>
      <c r="J22" s="58" t="s">
        <v>101</v>
      </c>
      <c r="K22" s="58" t="s">
        <v>11</v>
      </c>
      <c r="L22" s="58"/>
      <c r="M22" s="58" t="s">
        <v>27</v>
      </c>
      <c r="N22" s="58" t="s">
        <v>51</v>
      </c>
      <c r="O22" s="58" t="s">
        <v>146</v>
      </c>
      <c r="P22" s="58" t="s">
        <v>285</v>
      </c>
      <c r="Q22" s="108">
        <v>2</v>
      </c>
      <c r="R22" s="58"/>
      <c r="S22" s="58"/>
    </row>
    <row r="23" spans="1:19" ht="154.5" customHeight="1">
      <c r="A23" s="115">
        <v>16</v>
      </c>
      <c r="B23" s="75" t="s">
        <v>124</v>
      </c>
      <c r="C23" s="107" t="s">
        <v>93</v>
      </c>
      <c r="D23" s="107" t="s">
        <v>95</v>
      </c>
      <c r="E23" s="107" t="s">
        <v>36</v>
      </c>
      <c r="F23" s="58" t="s">
        <v>276</v>
      </c>
      <c r="G23" s="58" t="s">
        <v>285</v>
      </c>
      <c r="H23" s="109">
        <v>2</v>
      </c>
      <c r="I23" s="58" t="s">
        <v>100</v>
      </c>
      <c r="J23" s="58" t="s">
        <v>123</v>
      </c>
      <c r="K23" s="58" t="s">
        <v>12</v>
      </c>
      <c r="L23" s="58" t="s">
        <v>83</v>
      </c>
      <c r="M23" s="58" t="s">
        <v>27</v>
      </c>
      <c r="N23" s="58" t="s">
        <v>138</v>
      </c>
      <c r="O23" s="58" t="s">
        <v>146</v>
      </c>
      <c r="P23" s="58" t="s">
        <v>285</v>
      </c>
      <c r="Q23" s="109">
        <v>2</v>
      </c>
      <c r="R23" s="58"/>
      <c r="S23" s="58"/>
    </row>
    <row r="24" spans="1:19" ht="222.75" customHeight="1">
      <c r="A24" s="115">
        <v>17</v>
      </c>
      <c r="B24" s="75" t="s">
        <v>92</v>
      </c>
      <c r="C24" s="107" t="s">
        <v>94</v>
      </c>
      <c r="D24" s="107" t="s">
        <v>96</v>
      </c>
      <c r="E24" s="107" t="s">
        <v>36</v>
      </c>
      <c r="F24" s="58" t="s">
        <v>276</v>
      </c>
      <c r="G24" s="58" t="s">
        <v>285</v>
      </c>
      <c r="H24" s="109">
        <v>2</v>
      </c>
      <c r="I24" s="58" t="s">
        <v>100</v>
      </c>
      <c r="J24" s="58" t="s">
        <v>123</v>
      </c>
      <c r="K24" s="58" t="s">
        <v>12</v>
      </c>
      <c r="L24" s="58" t="s">
        <v>83</v>
      </c>
      <c r="M24" s="58" t="s">
        <v>27</v>
      </c>
      <c r="N24" s="58" t="s">
        <v>138</v>
      </c>
      <c r="O24" s="58" t="s">
        <v>146</v>
      </c>
      <c r="P24" s="58" t="s">
        <v>285</v>
      </c>
      <c r="Q24" s="109">
        <v>2</v>
      </c>
      <c r="R24" s="58"/>
      <c r="S24" s="58"/>
    </row>
    <row r="25" spans="1:19" ht="154.5" customHeight="1">
      <c r="A25" s="115">
        <v>18</v>
      </c>
      <c r="B25" s="75" t="s">
        <v>52</v>
      </c>
      <c r="C25" s="107" t="s">
        <v>53</v>
      </c>
      <c r="D25" s="107" t="s">
        <v>54</v>
      </c>
      <c r="E25" s="107" t="s">
        <v>91</v>
      </c>
      <c r="F25" s="58" t="s">
        <v>274</v>
      </c>
      <c r="G25" s="58" t="s">
        <v>285</v>
      </c>
      <c r="H25" s="89">
        <v>3</v>
      </c>
      <c r="I25" s="58" t="s">
        <v>55</v>
      </c>
      <c r="J25" s="58" t="s">
        <v>56</v>
      </c>
      <c r="K25" s="58" t="s">
        <v>57</v>
      </c>
      <c r="L25" s="58"/>
      <c r="M25" s="58" t="s">
        <v>267</v>
      </c>
      <c r="N25" s="58" t="s">
        <v>58</v>
      </c>
      <c r="O25" s="58" t="s">
        <v>276</v>
      </c>
      <c r="P25" s="58" t="s">
        <v>285</v>
      </c>
      <c r="Q25" s="109">
        <v>2</v>
      </c>
      <c r="R25" s="58"/>
      <c r="S25" s="58"/>
    </row>
    <row r="26" spans="1:19" ht="154.5" customHeight="1">
      <c r="A26" s="115">
        <v>19</v>
      </c>
      <c r="B26" s="75" t="s">
        <v>82</v>
      </c>
      <c r="C26" s="107" t="s">
        <v>84</v>
      </c>
      <c r="D26" s="107" t="s">
        <v>59</v>
      </c>
      <c r="E26" s="107" t="s">
        <v>36</v>
      </c>
      <c r="F26" s="58" t="s">
        <v>276</v>
      </c>
      <c r="G26" s="58" t="s">
        <v>285</v>
      </c>
      <c r="H26" s="109">
        <v>2</v>
      </c>
      <c r="I26" s="58" t="s">
        <v>100</v>
      </c>
      <c r="J26" s="58" t="s">
        <v>101</v>
      </c>
      <c r="K26" s="58" t="s">
        <v>11</v>
      </c>
      <c r="L26" s="58"/>
      <c r="M26" s="58" t="s">
        <v>27</v>
      </c>
      <c r="N26" s="58" t="s">
        <v>51</v>
      </c>
      <c r="O26" s="58" t="s">
        <v>146</v>
      </c>
      <c r="P26" s="58" t="s">
        <v>285</v>
      </c>
      <c r="Q26" s="109">
        <v>2</v>
      </c>
      <c r="R26" s="58"/>
      <c r="S26" s="58"/>
    </row>
    <row r="27" spans="1:19" ht="154.5" customHeight="1">
      <c r="A27" s="115">
        <v>20</v>
      </c>
      <c r="B27" s="75" t="s">
        <v>120</v>
      </c>
      <c r="C27" s="107" t="s">
        <v>87</v>
      </c>
      <c r="D27" s="107" t="s">
        <v>59</v>
      </c>
      <c r="E27" s="107" t="s">
        <v>37</v>
      </c>
      <c r="F27" s="58" t="s">
        <v>276</v>
      </c>
      <c r="G27" s="58" t="s">
        <v>275</v>
      </c>
      <c r="H27" s="109">
        <v>2</v>
      </c>
      <c r="I27" s="58" t="s">
        <v>61</v>
      </c>
      <c r="J27" s="58" t="s">
        <v>101</v>
      </c>
      <c r="K27" s="58" t="s">
        <v>60</v>
      </c>
      <c r="L27" s="58"/>
      <c r="M27" s="58" t="s">
        <v>65</v>
      </c>
      <c r="N27" s="58" t="s">
        <v>35</v>
      </c>
      <c r="O27" s="58" t="s">
        <v>146</v>
      </c>
      <c r="P27" s="58" t="s">
        <v>275</v>
      </c>
      <c r="Q27" s="111">
        <v>1</v>
      </c>
      <c r="R27" s="58"/>
      <c r="S27" s="58"/>
    </row>
    <row r="28" spans="1:19" ht="154.5" customHeight="1">
      <c r="A28" s="115">
        <v>21</v>
      </c>
      <c r="B28" s="75" t="s">
        <v>62</v>
      </c>
      <c r="C28" s="107" t="s">
        <v>63</v>
      </c>
      <c r="D28" s="107" t="s">
        <v>64</v>
      </c>
      <c r="E28" s="107" t="s">
        <v>37</v>
      </c>
      <c r="F28" s="58" t="s">
        <v>276</v>
      </c>
      <c r="G28" s="58" t="s">
        <v>275</v>
      </c>
      <c r="H28" s="109">
        <v>2</v>
      </c>
      <c r="I28" s="58" t="s">
        <v>61</v>
      </c>
      <c r="J28" s="58" t="s">
        <v>101</v>
      </c>
      <c r="K28" s="58" t="s">
        <v>60</v>
      </c>
      <c r="L28" s="58"/>
      <c r="M28" s="58" t="s">
        <v>65</v>
      </c>
      <c r="N28" s="58" t="s">
        <v>66</v>
      </c>
      <c r="O28" s="58" t="s">
        <v>146</v>
      </c>
      <c r="P28" s="58" t="s">
        <v>275</v>
      </c>
      <c r="Q28" s="111">
        <v>1</v>
      </c>
      <c r="R28" s="58"/>
      <c r="S28" s="58"/>
    </row>
    <row r="29" spans="1:19" ht="154.5" customHeight="1">
      <c r="A29" s="115">
        <v>22</v>
      </c>
      <c r="B29" s="75" t="s">
        <v>121</v>
      </c>
      <c r="C29" s="107" t="s">
        <v>88</v>
      </c>
      <c r="D29" s="107" t="s">
        <v>68</v>
      </c>
      <c r="E29" s="107" t="s">
        <v>36</v>
      </c>
      <c r="F29" s="58" t="s">
        <v>276</v>
      </c>
      <c r="G29" s="58" t="s">
        <v>285</v>
      </c>
      <c r="H29" s="109">
        <v>2</v>
      </c>
      <c r="I29" s="58" t="s">
        <v>72</v>
      </c>
      <c r="J29" s="58" t="s">
        <v>101</v>
      </c>
      <c r="K29" s="58" t="s">
        <v>70</v>
      </c>
      <c r="L29" s="58" t="s">
        <v>71</v>
      </c>
      <c r="M29" s="58" t="s">
        <v>69</v>
      </c>
      <c r="N29" s="58" t="s">
        <v>67</v>
      </c>
      <c r="O29" s="58" t="s">
        <v>146</v>
      </c>
      <c r="P29" s="58" t="s">
        <v>285</v>
      </c>
      <c r="Q29" s="108">
        <v>2</v>
      </c>
      <c r="R29" s="58"/>
      <c r="S29" s="58"/>
    </row>
    <row r="30" spans="1:19" ht="154.5" customHeight="1">
      <c r="A30" s="115">
        <v>23</v>
      </c>
      <c r="B30" s="75" t="s">
        <v>85</v>
      </c>
      <c r="C30" s="107" t="s">
        <v>86</v>
      </c>
      <c r="D30" s="107" t="s">
        <v>73</v>
      </c>
      <c r="E30" s="107" t="s">
        <v>38</v>
      </c>
      <c r="F30" s="58" t="s">
        <v>276</v>
      </c>
      <c r="G30" s="58" t="s">
        <v>282</v>
      </c>
      <c r="H30" s="89">
        <v>3</v>
      </c>
      <c r="I30" s="58" t="s">
        <v>74</v>
      </c>
      <c r="J30" s="58"/>
      <c r="K30" s="58" t="s">
        <v>75</v>
      </c>
      <c r="L30" s="58"/>
      <c r="M30" s="58" t="s">
        <v>69</v>
      </c>
      <c r="N30" s="58" t="s">
        <v>76</v>
      </c>
      <c r="O30" s="58" t="s">
        <v>146</v>
      </c>
      <c r="P30" s="58" t="s">
        <v>282</v>
      </c>
      <c r="Q30" s="109">
        <v>2</v>
      </c>
      <c r="R30" s="58"/>
      <c r="S30" s="58"/>
    </row>
    <row r="31" spans="1:19" ht="154.5" customHeight="1">
      <c r="A31" s="115">
        <v>24</v>
      </c>
      <c r="B31" s="75" t="s">
        <v>77</v>
      </c>
      <c r="C31" s="107" t="s">
        <v>78</v>
      </c>
      <c r="D31" s="107" t="s">
        <v>89</v>
      </c>
      <c r="E31" s="107" t="s">
        <v>36</v>
      </c>
      <c r="F31" s="58" t="s">
        <v>276</v>
      </c>
      <c r="G31" s="58" t="s">
        <v>275</v>
      </c>
      <c r="H31" s="109">
        <v>2</v>
      </c>
      <c r="I31" s="58" t="s">
        <v>26</v>
      </c>
      <c r="J31" s="58" t="s">
        <v>28</v>
      </c>
      <c r="K31" s="58" t="s">
        <v>13</v>
      </c>
      <c r="L31" s="58"/>
      <c r="M31" s="58" t="s">
        <v>27</v>
      </c>
      <c r="N31" s="58" t="s">
        <v>29</v>
      </c>
      <c r="O31" s="58" t="s">
        <v>146</v>
      </c>
      <c r="P31" s="58" t="s">
        <v>275</v>
      </c>
      <c r="Q31" s="110">
        <v>1</v>
      </c>
      <c r="R31" s="58"/>
      <c r="S31" s="58"/>
    </row>
    <row r="32" spans="1:19" ht="154.5" customHeight="1">
      <c r="A32" s="115">
        <v>25</v>
      </c>
      <c r="B32" s="75" t="s">
        <v>122</v>
      </c>
      <c r="C32" s="107" t="s">
        <v>30</v>
      </c>
      <c r="D32" s="107" t="s">
        <v>30</v>
      </c>
      <c r="E32" s="107" t="s">
        <v>39</v>
      </c>
      <c r="F32" s="58" t="s">
        <v>276</v>
      </c>
      <c r="G32" s="58" t="s">
        <v>285</v>
      </c>
      <c r="H32" s="109">
        <v>2</v>
      </c>
      <c r="I32" s="58" t="s">
        <v>31</v>
      </c>
      <c r="J32" s="58" t="s">
        <v>32</v>
      </c>
      <c r="K32" s="58" t="s">
        <v>14</v>
      </c>
      <c r="L32" s="58"/>
      <c r="M32" s="58" t="s">
        <v>267</v>
      </c>
      <c r="N32" s="58"/>
      <c r="O32" s="58" t="s">
        <v>152</v>
      </c>
      <c r="P32" s="58" t="s">
        <v>285</v>
      </c>
      <c r="Q32" s="109">
        <v>2</v>
      </c>
      <c r="R32" s="58"/>
      <c r="S32" s="58"/>
    </row>
    <row r="33" spans="1:19" ht="18" customHeight="1">
      <c r="A33" s="74"/>
      <c r="B33" s="75"/>
      <c r="C33" s="75"/>
      <c r="D33" s="75"/>
      <c r="E33" s="102"/>
      <c r="F33" s="103"/>
      <c r="G33" s="103"/>
      <c r="H33" s="105"/>
      <c r="I33" s="103"/>
      <c r="J33" s="103"/>
      <c r="K33" s="103"/>
      <c r="L33" s="103"/>
      <c r="M33" s="103"/>
      <c r="N33" s="103"/>
      <c r="O33" s="103"/>
      <c r="P33" s="103"/>
      <c r="Q33" s="103"/>
      <c r="R33" s="103"/>
      <c r="S33" s="104"/>
    </row>
    <row r="34" spans="1:19" s="63" customFormat="1" ht="20">
      <c r="A34" s="153" t="s">
        <v>115</v>
      </c>
      <c r="B34" s="154"/>
      <c r="C34" s="154"/>
      <c r="D34" s="154"/>
      <c r="E34" s="155"/>
      <c r="F34" s="156"/>
      <c r="G34" s="156"/>
      <c r="H34" s="156"/>
      <c r="I34" s="156"/>
      <c r="J34" s="156"/>
      <c r="K34" s="156"/>
      <c r="L34" s="156"/>
      <c r="M34" s="156"/>
      <c r="N34" s="156"/>
      <c r="O34" s="156"/>
      <c r="P34" s="156"/>
      <c r="Q34" s="156"/>
      <c r="R34" s="156"/>
      <c r="S34" s="157"/>
    </row>
    <row r="35" spans="1:19" s="63" customFormat="1" ht="120" customHeight="1">
      <c r="A35" s="116">
        <v>26</v>
      </c>
      <c r="B35" s="70" t="s">
        <v>236</v>
      </c>
      <c r="C35" s="70" t="s">
        <v>237</v>
      </c>
      <c r="D35" s="70" t="s">
        <v>211</v>
      </c>
      <c r="E35" s="70" t="s">
        <v>238</v>
      </c>
      <c r="F35" s="64" t="s">
        <v>274</v>
      </c>
      <c r="G35" s="64" t="s">
        <v>285</v>
      </c>
      <c r="H35" s="89">
        <v>3</v>
      </c>
      <c r="I35" s="57"/>
      <c r="J35" s="57"/>
      <c r="K35" s="57"/>
      <c r="L35" s="57"/>
      <c r="M35" s="58"/>
      <c r="N35" s="57"/>
      <c r="O35" s="64" t="s">
        <v>274</v>
      </c>
      <c r="P35" s="64" t="s">
        <v>285</v>
      </c>
      <c r="Q35" s="89">
        <v>3</v>
      </c>
      <c r="R35" s="57"/>
      <c r="S35" s="57" t="s">
        <v>213</v>
      </c>
    </row>
    <row r="36" spans="1:19" s="63" customFormat="1" ht="129" customHeight="1">
      <c r="A36" s="116">
        <v>27</v>
      </c>
      <c r="B36" s="70" t="s">
        <v>239</v>
      </c>
      <c r="C36" s="70" t="s">
        <v>240</v>
      </c>
      <c r="D36" s="70" t="s">
        <v>212</v>
      </c>
      <c r="E36" s="70" t="s">
        <v>43</v>
      </c>
      <c r="F36" s="64" t="s">
        <v>274</v>
      </c>
      <c r="G36" s="64" t="s">
        <v>286</v>
      </c>
      <c r="H36" s="106">
        <v>5</v>
      </c>
      <c r="I36" s="62"/>
      <c r="J36" s="62"/>
      <c r="K36" s="57"/>
      <c r="L36" s="57"/>
      <c r="M36" s="58"/>
      <c r="N36" s="57"/>
      <c r="O36" s="64" t="s">
        <v>274</v>
      </c>
      <c r="P36" s="64" t="s">
        <v>286</v>
      </c>
      <c r="Q36" s="106">
        <v>5</v>
      </c>
      <c r="R36" s="57"/>
      <c r="S36" s="57" t="s">
        <v>214</v>
      </c>
    </row>
    <row r="37" spans="1:19" s="63" customFormat="1" ht="115.5" customHeight="1">
      <c r="A37" s="116">
        <v>28</v>
      </c>
      <c r="B37" s="70" t="s">
        <v>45</v>
      </c>
      <c r="C37" s="70" t="s">
        <v>241</v>
      </c>
      <c r="D37" s="70" t="s">
        <v>223</v>
      </c>
      <c r="E37" s="70" t="s">
        <v>242</v>
      </c>
      <c r="F37" s="64" t="s">
        <v>274</v>
      </c>
      <c r="G37" s="64" t="s">
        <v>275</v>
      </c>
      <c r="H37" s="91">
        <v>3</v>
      </c>
      <c r="I37" s="57"/>
      <c r="J37" s="57"/>
      <c r="K37" s="57"/>
      <c r="L37" s="57"/>
      <c r="M37" s="58"/>
      <c r="N37" s="57"/>
      <c r="O37" s="64" t="s">
        <v>274</v>
      </c>
      <c r="P37" s="64" t="s">
        <v>275</v>
      </c>
      <c r="Q37" s="91">
        <v>3</v>
      </c>
      <c r="R37" s="57"/>
      <c r="S37" s="57" t="s">
        <v>224</v>
      </c>
    </row>
    <row r="38" spans="1:19" s="63" customFormat="1" ht="76" customHeight="1">
      <c r="A38" s="116">
        <v>29</v>
      </c>
      <c r="B38" s="70" t="s">
        <v>244</v>
      </c>
      <c r="C38" s="70" t="s">
        <v>245</v>
      </c>
      <c r="D38" s="57" t="s">
        <v>50</v>
      </c>
      <c r="E38" s="70" t="s">
        <v>49</v>
      </c>
      <c r="F38" s="64" t="s">
        <v>145</v>
      </c>
      <c r="G38" s="64" t="s">
        <v>285</v>
      </c>
      <c r="H38" s="91">
        <v>3</v>
      </c>
      <c r="I38" s="57"/>
      <c r="J38" s="57"/>
      <c r="K38" s="57"/>
      <c r="L38" s="57"/>
      <c r="M38" s="58"/>
      <c r="N38" s="57"/>
      <c r="O38" s="64" t="s">
        <v>145</v>
      </c>
      <c r="P38" s="64" t="s">
        <v>285</v>
      </c>
      <c r="Q38" s="91">
        <v>3</v>
      </c>
      <c r="R38" s="57"/>
      <c r="S38" s="57" t="s">
        <v>215</v>
      </c>
    </row>
    <row r="39" spans="1:19" s="63" customFormat="1" ht="166.5" customHeight="1">
      <c r="A39" s="116">
        <v>30</v>
      </c>
      <c r="B39" s="70" t="s">
        <v>246</v>
      </c>
      <c r="C39" s="70" t="s">
        <v>247</v>
      </c>
      <c r="D39" s="60" t="s">
        <v>216</v>
      </c>
      <c r="E39" s="70" t="s">
        <v>1</v>
      </c>
      <c r="F39" s="64" t="s">
        <v>274</v>
      </c>
      <c r="G39" s="64" t="s">
        <v>282</v>
      </c>
      <c r="H39" s="90">
        <v>4</v>
      </c>
      <c r="I39" s="57"/>
      <c r="J39" s="59" t="s">
        <v>227</v>
      </c>
      <c r="L39" s="59"/>
      <c r="M39" s="58"/>
      <c r="N39" s="57"/>
      <c r="O39" s="64" t="s">
        <v>274</v>
      </c>
      <c r="P39" s="64" t="s">
        <v>282</v>
      </c>
      <c r="Q39" s="90">
        <v>4</v>
      </c>
      <c r="R39" s="59" t="s">
        <v>0</v>
      </c>
      <c r="S39" s="57"/>
    </row>
    <row r="40" spans="1:19" s="63" customFormat="1" ht="192" customHeight="1">
      <c r="A40" s="116">
        <v>31</v>
      </c>
      <c r="B40" s="70" t="s">
        <v>243</v>
      </c>
      <c r="C40" s="70" t="s">
        <v>225</v>
      </c>
      <c r="D40" s="57" t="s">
        <v>194</v>
      </c>
      <c r="E40" s="70" t="s">
        <v>49</v>
      </c>
      <c r="F40" s="64" t="s">
        <v>274</v>
      </c>
      <c r="G40" s="64" t="s">
        <v>282</v>
      </c>
      <c r="H40" s="90">
        <v>4</v>
      </c>
      <c r="I40" s="57"/>
      <c r="J40" s="72" t="s">
        <v>9</v>
      </c>
      <c r="K40" s="57"/>
      <c r="L40" s="57"/>
      <c r="M40" s="58"/>
      <c r="N40" s="57"/>
      <c r="O40" s="64" t="s">
        <v>274</v>
      </c>
      <c r="P40" s="64" t="s">
        <v>282</v>
      </c>
      <c r="Q40" s="90">
        <v>4</v>
      </c>
      <c r="R40" s="57"/>
      <c r="S40" s="57" t="s">
        <v>226</v>
      </c>
    </row>
    <row r="41" spans="1:19" ht="133.5" customHeight="1">
      <c r="A41" s="116">
        <v>32</v>
      </c>
      <c r="B41" s="70" t="s">
        <v>248</v>
      </c>
      <c r="C41" s="70" t="s">
        <v>249</v>
      </c>
      <c r="D41" s="60" t="s">
        <v>217</v>
      </c>
      <c r="E41" s="70" t="s">
        <v>48</v>
      </c>
      <c r="F41" s="60" t="s">
        <v>274</v>
      </c>
      <c r="G41" s="60" t="s">
        <v>282</v>
      </c>
      <c r="H41" s="90">
        <v>4</v>
      </c>
      <c r="I41" s="60"/>
      <c r="J41" s="70" t="s">
        <v>190</v>
      </c>
      <c r="K41" s="59"/>
      <c r="L41" s="59"/>
      <c r="M41" s="59"/>
      <c r="N41" s="59"/>
      <c r="O41" s="60" t="s">
        <v>274</v>
      </c>
      <c r="P41" s="60" t="s">
        <v>282</v>
      </c>
      <c r="Q41" s="90">
        <v>4</v>
      </c>
      <c r="R41" s="59"/>
      <c r="S41" s="57"/>
    </row>
    <row r="42" spans="1:19" ht="186" customHeight="1">
      <c r="A42" s="117">
        <v>33</v>
      </c>
      <c r="B42" s="70" t="s">
        <v>195</v>
      </c>
      <c r="C42" s="70" t="s">
        <v>79</v>
      </c>
      <c r="D42" s="60" t="s">
        <v>196</v>
      </c>
      <c r="E42" s="70" t="s">
        <v>197</v>
      </c>
      <c r="F42" s="60" t="s">
        <v>274</v>
      </c>
      <c r="G42" s="60" t="s">
        <v>282</v>
      </c>
      <c r="H42" s="90">
        <v>4</v>
      </c>
      <c r="I42" s="60"/>
      <c r="J42" s="70"/>
      <c r="K42" s="59"/>
      <c r="L42" s="59"/>
      <c r="M42" s="59"/>
      <c r="N42" s="59"/>
      <c r="O42" s="60" t="s">
        <v>274</v>
      </c>
      <c r="P42" s="60" t="s">
        <v>282</v>
      </c>
      <c r="Q42" s="90">
        <v>4</v>
      </c>
      <c r="R42" s="59"/>
      <c r="S42" s="57"/>
    </row>
    <row r="43" spans="1:19" ht="133.5" customHeight="1">
      <c r="A43" s="117">
        <v>34</v>
      </c>
      <c r="B43" s="70" t="s">
        <v>198</v>
      </c>
      <c r="C43" s="70" t="s">
        <v>80</v>
      </c>
      <c r="D43" s="60" t="s">
        <v>44</v>
      </c>
      <c r="E43" s="70" t="s">
        <v>81</v>
      </c>
      <c r="F43" s="60" t="s">
        <v>274</v>
      </c>
      <c r="G43" s="60" t="s">
        <v>286</v>
      </c>
      <c r="H43" s="106">
        <v>5</v>
      </c>
      <c r="I43" s="60"/>
      <c r="J43" s="70"/>
      <c r="K43" s="59"/>
      <c r="L43" s="59"/>
      <c r="M43" s="59"/>
      <c r="N43" s="59"/>
      <c r="O43" s="60" t="s">
        <v>274</v>
      </c>
      <c r="P43" s="60" t="s">
        <v>286</v>
      </c>
      <c r="Q43" s="106">
        <v>5</v>
      </c>
      <c r="R43" s="59"/>
      <c r="S43" s="57"/>
    </row>
    <row r="44" spans="1:19" ht="133.5" customHeight="1">
      <c r="A44" s="56"/>
      <c r="B44" s="56"/>
      <c r="O44" s="56"/>
      <c r="P44" s="56"/>
      <c r="Q44" s="56"/>
    </row>
  </sheetData>
  <sheetCalcPr fullCalcOnLoad="1"/>
  <mergeCells count="20">
    <mergeCell ref="D1:D2"/>
    <mergeCell ref="K1:N1"/>
    <mergeCell ref="A21:D21"/>
    <mergeCell ref="E21:S21"/>
    <mergeCell ref="J1:J2"/>
    <mergeCell ref="E1:E2"/>
    <mergeCell ref="F1:H1"/>
    <mergeCell ref="I1:I2"/>
    <mergeCell ref="A34:D34"/>
    <mergeCell ref="E34:S34"/>
    <mergeCell ref="S1:S2"/>
    <mergeCell ref="O1:Q1"/>
    <mergeCell ref="R1:R2"/>
    <mergeCell ref="A16:D16"/>
    <mergeCell ref="E16:S16"/>
    <mergeCell ref="A3:D3"/>
    <mergeCell ref="E3:S3"/>
    <mergeCell ref="A1:A2"/>
    <mergeCell ref="B1:B2"/>
    <mergeCell ref="C1:C2"/>
  </mergeCells>
  <phoneticPr fontId="29" type="noConversion"/>
  <conditionalFormatting sqref="Q1">
    <cfRule type="expression" dxfId="82" priority="489" stopIfTrue="1">
      <formula>NOT(ISERROR(SEARCH("Low",Q1)))</formula>
    </cfRule>
    <cfRule type="expression" dxfId="81" priority="490" stopIfTrue="1">
      <formula>NOT(ISERROR(SEARCH("Medium",Q1)))</formula>
    </cfRule>
    <cfRule type="expression" dxfId="80" priority="491" stopIfTrue="1">
      <formula>NOT(ISERROR(SEARCH("High",Q1)))</formula>
    </cfRule>
  </conditionalFormatting>
  <conditionalFormatting sqref="N36 M35:M37">
    <cfRule type="expression" dxfId="79" priority="481">
      <formula>NOT(ISERROR(SEARCH("1",M35)))</formula>
    </cfRule>
    <cfRule type="expression" dxfId="78" priority="482">
      <formula>NOT(ISERROR(SEARCH("2",M35)))</formula>
    </cfRule>
    <cfRule type="expression" dxfId="77" priority="483">
      <formula>NOT(ISERROR(SEARCH("3",M35)))</formula>
    </cfRule>
    <cfRule type="expression" dxfId="76" priority="484">
      <formula>NOT(ISERROR(SEARCH("4",M35)))</formula>
    </cfRule>
    <cfRule type="expression" dxfId="75" priority="485">
      <formula>NOT(ISERROR(SEARCH("5",M35)))</formula>
    </cfRule>
  </conditionalFormatting>
  <conditionalFormatting sqref="Q6">
    <cfRule type="expression" dxfId="74" priority="476">
      <formula>NOT(ISERROR(SEARCH("1",Q6)))</formula>
    </cfRule>
    <cfRule type="expression" dxfId="73" priority="477">
      <formula>NOT(ISERROR(SEARCH("2",Q6)))</formula>
    </cfRule>
    <cfRule type="expression" dxfId="72" priority="478">
      <formula>NOT(ISERROR(SEARCH("3",Q6)))</formula>
    </cfRule>
    <cfRule type="expression" dxfId="71" priority="479">
      <formula>NOT(ISERROR(SEARCH("4",Q6)))</formula>
    </cfRule>
    <cfRule type="expression" dxfId="70" priority="480">
      <formula>NOT(ISERROR(SEARCH("5",Q6)))</formula>
    </cfRule>
  </conditionalFormatting>
  <conditionalFormatting sqref="N36 M35:M40">
    <cfRule type="expression" dxfId="69" priority="357">
      <formula>NOT(ISERROR(SEARCH("1",M35)))</formula>
    </cfRule>
    <cfRule type="expression" dxfId="68" priority="359">
      <formula>NOT(ISERROR(SEARCH("2",M35)))</formula>
    </cfRule>
    <cfRule type="expression" dxfId="67" priority="361">
      <formula>NOT(ISERROR(SEARCH("3",M35)))</formula>
    </cfRule>
    <cfRule type="expression" dxfId="66" priority="363">
      <formula>NOT(ISERROR(SEARCH("4",M35)))</formula>
    </cfRule>
    <cfRule type="expression" dxfId="65" priority="365">
      <formula>NOT(ISERROR(SEARCH("5",M35)))</formula>
    </cfRule>
  </conditionalFormatting>
  <conditionalFormatting sqref="Q15">
    <cfRule type="expression" dxfId="64" priority="246">
      <formula>NOT(ISERROR(SEARCH("1",Q15)))</formula>
    </cfRule>
    <cfRule type="expression" dxfId="63" priority="247">
      <formula>NOT(ISERROR(SEARCH("2",Q15)))</formula>
    </cfRule>
    <cfRule type="expression" dxfId="62" priority="248">
      <formula>NOT(ISERROR(SEARCH("3",Q15)))</formula>
    </cfRule>
    <cfRule type="expression" dxfId="61" priority="249">
      <formula>NOT(ISERROR(SEARCH("4",Q15)))</formula>
    </cfRule>
    <cfRule type="expression" dxfId="60" priority="250">
      <formula>NOT(ISERROR(SEARCH("5",Q15)))</formula>
    </cfRule>
  </conditionalFormatting>
  <conditionalFormatting sqref="H19:H20 Q20">
    <cfRule type="expression" dxfId="59" priority="106">
      <formula>NOT(ISERROR(SEARCH("1",H19)))</formula>
    </cfRule>
    <cfRule type="expression" dxfId="58" priority="107">
      <formula>NOT(ISERROR(SEARCH("2",H19)))</formula>
    </cfRule>
    <cfRule type="expression" dxfId="57" priority="108">
      <formula>NOT(ISERROR(SEARCH("3",H19)))</formula>
    </cfRule>
    <cfRule type="expression" dxfId="56" priority="109">
      <formula>NOT(ISERROR(SEARCH("4",H19)))</formula>
    </cfRule>
    <cfRule type="expression" dxfId="55" priority="110">
      <formula>NOT(ISERROR(SEARCH("5",H19)))</formula>
    </cfRule>
  </conditionalFormatting>
  <conditionalFormatting sqref="Q4">
    <cfRule type="expression" dxfId="54" priority="91">
      <formula>NOT(ISERROR(SEARCH("1",Q4)))</formula>
    </cfRule>
    <cfRule type="expression" dxfId="53" priority="92">
      <formula>NOT(ISERROR(SEARCH("2",Q4)))</formula>
    </cfRule>
    <cfRule type="expression" dxfId="52" priority="93">
      <formula>NOT(ISERROR(SEARCH("3",Q4)))</formula>
    </cfRule>
    <cfRule type="expression" dxfId="51" priority="94">
      <formula>NOT(ISERROR(SEARCH("4",Q4)))</formula>
    </cfRule>
    <cfRule type="expression" dxfId="50" priority="95">
      <formula>NOT(ISERROR(SEARCH("5",Q4)))</formula>
    </cfRule>
  </conditionalFormatting>
  <conditionalFormatting sqref="H5">
    <cfRule type="expression" dxfId="49" priority="71">
      <formula>NOT(ISERROR(SEARCH("1",H5)))</formula>
    </cfRule>
    <cfRule type="expression" dxfId="48" priority="72">
      <formula>NOT(ISERROR(SEARCH("2",H5)))</formula>
    </cfRule>
    <cfRule type="expression" dxfId="47" priority="73">
      <formula>NOT(ISERROR(SEARCH("3",H5)))</formula>
    </cfRule>
    <cfRule type="expression" dxfId="46" priority="74">
      <formula>NOT(ISERROR(SEARCH("4",H5)))</formula>
    </cfRule>
    <cfRule type="expression" dxfId="45" priority="75">
      <formula>NOT(ISERROR(SEARCH("5",H5)))</formula>
    </cfRule>
  </conditionalFormatting>
  <conditionalFormatting sqref="Q5">
    <cfRule type="expression" dxfId="44" priority="66">
      <formula>NOT(ISERROR(SEARCH("1",Q5)))</formula>
    </cfRule>
    <cfRule type="expression" dxfId="43" priority="67">
      <formula>NOT(ISERROR(SEARCH("2",Q5)))</formula>
    </cfRule>
    <cfRule type="expression" dxfId="42" priority="68">
      <formula>NOT(ISERROR(SEARCH("3",Q5)))</formula>
    </cfRule>
    <cfRule type="expression" dxfId="41" priority="69">
      <formula>NOT(ISERROR(SEARCH("4",Q5)))</formula>
    </cfRule>
    <cfRule type="expression" dxfId="40" priority="70">
      <formula>NOT(ISERROR(SEARCH("5",Q5)))</formula>
    </cfRule>
  </conditionalFormatting>
  <conditionalFormatting sqref="Q7">
    <cfRule type="expression" dxfId="39" priority="61">
      <formula>NOT(ISERROR(SEARCH("1",Q7)))</formula>
    </cfRule>
    <cfRule type="expression" dxfId="38" priority="62">
      <formula>NOT(ISERROR(SEARCH("2",Q7)))</formula>
    </cfRule>
    <cfRule type="expression" dxfId="37" priority="63">
      <formula>NOT(ISERROR(SEARCH("3",Q7)))</formula>
    </cfRule>
    <cfRule type="expression" dxfId="36" priority="64">
      <formula>NOT(ISERROR(SEARCH("4",Q7)))</formula>
    </cfRule>
    <cfRule type="expression" dxfId="35" priority="65">
      <formula>NOT(ISERROR(SEARCH("5",Q7)))</formula>
    </cfRule>
  </conditionalFormatting>
  <conditionalFormatting sqref="Q14">
    <cfRule type="expression" dxfId="34" priority="36">
      <formula>NOT(ISERROR(SEARCH("1",Q14)))</formula>
    </cfRule>
    <cfRule type="expression" dxfId="33" priority="37">
      <formula>NOT(ISERROR(SEARCH("2",Q14)))</formula>
    </cfRule>
    <cfRule type="expression" dxfId="32" priority="38">
      <formula>NOT(ISERROR(SEARCH("3",Q14)))</formula>
    </cfRule>
    <cfRule type="expression" dxfId="31" priority="39">
      <formula>NOT(ISERROR(SEARCH("4",Q14)))</formula>
    </cfRule>
    <cfRule type="expression" dxfId="30" priority="40">
      <formula>NOT(ISERROR(SEARCH("5",Q14)))</formula>
    </cfRule>
  </conditionalFormatting>
  <conditionalFormatting sqref="Q13">
    <cfRule type="expression" dxfId="29" priority="26">
      <formula>NOT(ISERROR(SEARCH("1",Q13)))</formula>
    </cfRule>
    <cfRule type="expression" dxfId="28" priority="27">
      <formula>NOT(ISERROR(SEARCH("2",Q13)))</formula>
    </cfRule>
    <cfRule type="expression" dxfId="27" priority="28">
      <formula>NOT(ISERROR(SEARCH("3",Q13)))</formula>
    </cfRule>
    <cfRule type="expression" dxfId="26" priority="29">
      <formula>NOT(ISERROR(SEARCH("4",Q13)))</formula>
    </cfRule>
    <cfRule type="expression" dxfId="25" priority="30">
      <formula>NOT(ISERROR(SEARCH("5",Q13)))</formula>
    </cfRule>
  </conditionalFormatting>
  <conditionalFormatting sqref="H37">
    <cfRule type="expression" dxfId="24" priority="21">
      <formula>NOT(ISERROR(SEARCH("1",H37)))</formula>
    </cfRule>
    <cfRule type="expression" dxfId="23" priority="22">
      <formula>NOT(ISERROR(SEARCH("2",H37)))</formula>
    </cfRule>
    <cfRule type="expression" dxfId="22" priority="23">
      <formula>NOT(ISERROR(SEARCH("3",H37)))</formula>
    </cfRule>
    <cfRule type="expression" dxfId="21" priority="24">
      <formula>NOT(ISERROR(SEARCH("4",H37)))</formula>
    </cfRule>
    <cfRule type="expression" dxfId="20" priority="25">
      <formula>NOT(ISERROR(SEARCH("5",H37)))</formula>
    </cfRule>
  </conditionalFormatting>
  <conditionalFormatting sqref="H38">
    <cfRule type="expression" dxfId="19" priority="16">
      <formula>NOT(ISERROR(SEARCH("1",H38)))</formula>
    </cfRule>
    <cfRule type="expression" dxfId="18" priority="17">
      <formula>NOT(ISERROR(SEARCH("2",H38)))</formula>
    </cfRule>
    <cfRule type="expression" dxfId="17" priority="18">
      <formula>NOT(ISERROR(SEARCH("3",H38)))</formula>
    </cfRule>
    <cfRule type="expression" dxfId="16" priority="19">
      <formula>NOT(ISERROR(SEARCH("4",H38)))</formula>
    </cfRule>
    <cfRule type="expression" dxfId="15" priority="20">
      <formula>NOT(ISERROR(SEARCH("5",H38)))</formula>
    </cfRule>
  </conditionalFormatting>
  <conditionalFormatting sqref="Q37">
    <cfRule type="expression" dxfId="14" priority="11">
      <formula>NOT(ISERROR(SEARCH("1",Q37)))</formula>
    </cfRule>
    <cfRule type="expression" dxfId="13" priority="12">
      <formula>NOT(ISERROR(SEARCH("2",Q37)))</formula>
    </cfRule>
    <cfRule type="expression" dxfId="12" priority="13">
      <formula>NOT(ISERROR(SEARCH("3",Q37)))</formula>
    </cfRule>
    <cfRule type="expression" dxfId="11" priority="14">
      <formula>NOT(ISERROR(SEARCH("4",Q37)))</formula>
    </cfRule>
    <cfRule type="expression" dxfId="10" priority="15">
      <formula>NOT(ISERROR(SEARCH("5",Q37)))</formula>
    </cfRule>
  </conditionalFormatting>
  <conditionalFormatting sqref="Q38">
    <cfRule type="expression" dxfId="9" priority="6">
      <formula>NOT(ISERROR(SEARCH("1",Q38)))</formula>
    </cfRule>
    <cfRule type="expression" dxfId="8" priority="7">
      <formula>NOT(ISERROR(SEARCH("2",Q38)))</formula>
    </cfRule>
    <cfRule type="expression" dxfId="7" priority="8">
      <formula>NOT(ISERROR(SEARCH("3",Q38)))</formula>
    </cfRule>
    <cfRule type="expression" dxfId="6" priority="9">
      <formula>NOT(ISERROR(SEARCH("4",Q38)))</formula>
    </cfRule>
    <cfRule type="expression" dxfId="5" priority="10">
      <formula>NOT(ISERROR(SEARCH("5",Q38)))</formula>
    </cfRule>
  </conditionalFormatting>
  <conditionalFormatting sqref="Q19">
    <cfRule type="expression" dxfId="4" priority="1">
      <formula>NOT(ISERROR(SEARCH("1",Q19)))</formula>
    </cfRule>
    <cfRule type="expression" dxfId="3" priority="2">
      <formula>NOT(ISERROR(SEARCH("2",Q19)))</formula>
    </cfRule>
    <cfRule type="expression" dxfId="2" priority="3">
      <formula>NOT(ISERROR(SEARCH("3",Q19)))</formula>
    </cfRule>
    <cfRule type="expression" dxfId="1" priority="4">
      <formula>NOT(ISERROR(SEARCH("4",Q19)))</formula>
    </cfRule>
    <cfRule type="expression" dxfId="0" priority="5">
      <formula>NOT(ISERROR(SEARCH("5",Q19)))</formula>
    </cfRule>
  </conditionalFormatting>
  <dataValidations count="3">
    <dataValidation type="list" allowBlank="1" showInputMessage="1" showErrorMessage="1" sqref="P18:P20 F4:G6 L35:L40 G37:G40 P11:P14 F11:G14 P22:P29 O30:P30 P31 P33 O32:P32 F22:G33 P4:P6 G18:G20 F20 P37:P40">
      <formula1>Consequence</formula1>
    </dataValidation>
    <dataValidation type="list" allowBlank="1" showInputMessage="1" showErrorMessage="1" sqref="O17 F37:F40 O4:O9 O11:O14 O37:O40 R39 K35:K38 K40">
      <formula1>Likelihood</formula1>
    </dataValidation>
    <dataValidation type="list" allowBlank="1" showInputMessage="1" showErrorMessage="1" sqref="K14 N35:N40 K4:K6">
      <formula1>"Mitigated By Design,Mitigated By Controls,Partially Mitigated,Live Risk,Invalid"</formula1>
    </dataValidation>
  </dataValidations>
  <printOptions horizontalCentered="1" verticalCentered="1"/>
  <pageMargins left="0.31496062992125984" right="0.31496062992125984" top="0.55118110236220474" bottom="0.35433070866141736" header="0.31496062992125984" footer="0.31496062992125984"/>
  <headerFooter>
    <oddHeader>&amp;L&amp;F / &amp;A</oddHeader>
    <oddFooter>&amp;R&amp;P of &amp;N</oddFooter>
  </headerFooter>
  <ignoredErrors>
    <ignoredError sqref="B34 C34:D34" numberStoredAsText="1"/>
  </ignoredErrors>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H100"/>
  <sheetViews>
    <sheetView zoomScale="90" zoomScaleNormal="90" zoomScalePageLayoutView="90" workbookViewId="0">
      <selection activeCell="B27" sqref="B27"/>
    </sheetView>
  </sheetViews>
  <sheetFormatPr baseColWidth="10" defaultColWidth="9.1640625" defaultRowHeight="13"/>
  <cols>
    <col min="1" max="1" width="33.6640625" style="12" customWidth="1"/>
    <col min="2" max="2" width="55.5" style="12" customWidth="1"/>
    <col min="3" max="3" width="3.83203125" style="12" customWidth="1"/>
    <col min="4" max="4" width="31.5" style="12" customWidth="1"/>
    <col min="5" max="5" width="55.5" style="12" customWidth="1"/>
    <col min="6" max="16384" width="9.1640625" style="12"/>
  </cols>
  <sheetData>
    <row r="1" spans="1:5" ht="14" thickBot="1"/>
    <row r="2" spans="1:5" ht="14" thickBot="1">
      <c r="A2" s="13"/>
      <c r="B2" s="13"/>
      <c r="D2" s="13"/>
      <c r="E2" s="13"/>
    </row>
    <row r="3" spans="1:5" ht="14" thickBot="1">
      <c r="A3" s="30" t="s">
        <v>305</v>
      </c>
      <c r="B3" s="37"/>
      <c r="D3" s="38"/>
      <c r="E3" s="37"/>
    </row>
    <row r="4" spans="1:5" ht="14" thickBot="1">
      <c r="A4" s="13"/>
      <c r="B4" s="13"/>
      <c r="D4" s="13"/>
      <c r="E4" s="13"/>
    </row>
    <row r="5" spans="1:5" ht="13.5">
      <c r="A5" s="19"/>
      <c r="B5" s="20"/>
      <c r="D5" s="19"/>
      <c r="E5" s="20"/>
    </row>
    <row r="6" spans="1:5" ht="13.5">
      <c r="A6" s="21"/>
      <c r="B6" s="22"/>
      <c r="D6" s="21"/>
      <c r="E6" s="22"/>
    </row>
    <row r="7" spans="1:5" ht="13.5">
      <c r="A7" s="21"/>
      <c r="B7" s="22"/>
      <c r="D7" s="21"/>
      <c r="E7" s="22"/>
    </row>
    <row r="8" spans="1:5" ht="13.5">
      <c r="A8" s="21"/>
      <c r="B8" s="22"/>
      <c r="D8" s="21"/>
      <c r="E8" s="22"/>
    </row>
    <row r="9" spans="1:5" ht="13.5">
      <c r="A9" s="21"/>
      <c r="B9" s="22"/>
      <c r="D9" s="21"/>
      <c r="E9" s="22"/>
    </row>
    <row r="10" spans="1:5" ht="13.5">
      <c r="A10" s="21"/>
      <c r="B10" s="22"/>
      <c r="D10" s="21"/>
      <c r="E10" s="22"/>
    </row>
    <row r="11" spans="1:5" ht="14" thickBot="1">
      <c r="A11" s="23"/>
      <c r="B11" s="24"/>
      <c r="D11" s="23"/>
      <c r="E11" s="24"/>
    </row>
    <row r="12" spans="1:5" ht="14" thickBot="1">
      <c r="A12" s="13"/>
      <c r="B12" s="13"/>
      <c r="D12" s="13"/>
      <c r="E12" s="13"/>
    </row>
    <row r="13" spans="1:5" ht="14" thickBot="1">
      <c r="A13" s="41"/>
      <c r="B13" s="18"/>
      <c r="D13" s="38"/>
      <c r="E13" s="37"/>
    </row>
    <row r="14" spans="1:5" ht="14" thickBot="1">
      <c r="A14" s="13"/>
      <c r="B14" s="13"/>
      <c r="D14" s="13"/>
      <c r="E14" s="13"/>
    </row>
    <row r="15" spans="1:5" ht="13.5">
      <c r="A15" s="19"/>
      <c r="B15" s="22"/>
      <c r="D15" s="19"/>
      <c r="E15" s="20"/>
    </row>
    <row r="16" spans="1:5" ht="13.5">
      <c r="A16" s="19"/>
      <c r="B16" s="20"/>
      <c r="D16" s="21"/>
      <c r="E16" s="22"/>
    </row>
    <row r="17" spans="1:5" ht="13.5">
      <c r="A17" s="21"/>
      <c r="B17" s="22"/>
      <c r="D17" s="21"/>
      <c r="E17" s="22"/>
    </row>
    <row r="18" spans="1:5" ht="13.5">
      <c r="A18" s="28"/>
      <c r="B18" s="29"/>
      <c r="D18" s="21"/>
      <c r="E18" s="22"/>
    </row>
    <row r="19" spans="1:5" ht="13.5">
      <c r="A19" s="28"/>
      <c r="B19" s="29"/>
      <c r="D19" s="21"/>
      <c r="E19" s="22"/>
    </row>
    <row r="20" spans="1:5" ht="14" thickBot="1">
      <c r="A20" s="33"/>
      <c r="B20" s="42"/>
      <c r="D20" s="23"/>
      <c r="E20" s="24"/>
    </row>
    <row r="21" spans="1:5" ht="14" thickBot="1">
      <c r="A21" s="39"/>
      <c r="B21" s="40"/>
      <c r="D21" s="14"/>
      <c r="E21" s="14"/>
    </row>
    <row r="22" spans="1:5" ht="14" thickBot="1">
      <c r="A22" s="13"/>
      <c r="B22" s="13"/>
      <c r="D22" s="13"/>
      <c r="E22" s="13"/>
    </row>
    <row r="23" spans="1:5" ht="14" thickBot="1">
      <c r="A23" s="30"/>
      <c r="B23" s="37"/>
      <c r="D23" s="38"/>
      <c r="E23" s="36"/>
    </row>
    <row r="24" spans="1:5" ht="14" thickBot="1">
      <c r="A24" s="13"/>
      <c r="B24" s="13"/>
      <c r="D24" s="13"/>
      <c r="E24" s="13"/>
    </row>
    <row r="25" spans="1:5" ht="13.5">
      <c r="A25" s="19"/>
      <c r="B25" s="20"/>
      <c r="D25" s="19"/>
      <c r="E25" s="20"/>
    </row>
    <row r="26" spans="1:5" ht="13.5">
      <c r="A26" s="21"/>
      <c r="B26" s="22"/>
      <c r="D26" s="21"/>
      <c r="E26" s="22"/>
    </row>
    <row r="27" spans="1:5">
      <c r="A27" s="21"/>
      <c r="B27" s="22"/>
      <c r="D27" s="21"/>
      <c r="E27" s="22"/>
    </row>
    <row r="28" spans="1:5">
      <c r="A28" s="21"/>
      <c r="B28" s="22"/>
      <c r="D28" s="21"/>
      <c r="E28" s="22"/>
    </row>
    <row r="29" spans="1:5">
      <c r="A29" s="21"/>
      <c r="B29" s="22"/>
      <c r="D29" s="21"/>
      <c r="E29" s="22"/>
    </row>
    <row r="30" spans="1:5" ht="14" thickBot="1">
      <c r="A30" s="23"/>
      <c r="B30" s="24"/>
      <c r="D30" s="23"/>
      <c r="E30" s="24"/>
    </row>
    <row r="31" spans="1:5" ht="14" thickBot="1">
      <c r="A31" s="14"/>
      <c r="B31" s="14"/>
      <c r="D31" s="14"/>
      <c r="E31" s="14"/>
    </row>
    <row r="32" spans="1:5" ht="14" thickBot="1">
      <c r="A32" s="13"/>
      <c r="B32" s="13"/>
      <c r="D32" s="13"/>
      <c r="E32" s="13"/>
    </row>
    <row r="33" spans="1:5" ht="14" thickBot="1">
      <c r="A33" s="30"/>
      <c r="B33" s="37"/>
      <c r="D33" s="38"/>
      <c r="E33" s="36"/>
    </row>
    <row r="34" spans="1:5" ht="14" thickBot="1">
      <c r="A34" s="13"/>
      <c r="B34" s="13"/>
      <c r="D34" s="13"/>
      <c r="E34" s="13"/>
    </row>
    <row r="35" spans="1:5">
      <c r="A35" s="19"/>
      <c r="B35" s="20"/>
      <c r="D35" s="19"/>
      <c r="E35" s="20"/>
    </row>
    <row r="36" spans="1:5">
      <c r="A36" s="21"/>
      <c r="B36" s="22"/>
      <c r="D36" s="21"/>
      <c r="E36" s="22"/>
    </row>
    <row r="37" spans="1:5">
      <c r="A37" s="21"/>
      <c r="B37" s="22"/>
      <c r="D37" s="21"/>
      <c r="E37" s="22"/>
    </row>
    <row r="38" spans="1:5">
      <c r="A38" s="21"/>
      <c r="B38" s="22"/>
      <c r="D38" s="21"/>
      <c r="E38" s="22"/>
    </row>
    <row r="39" spans="1:5">
      <c r="A39" s="21"/>
      <c r="B39" s="22"/>
      <c r="D39" s="21"/>
      <c r="E39" s="22"/>
    </row>
    <row r="40" spans="1:5" ht="14" thickBot="1">
      <c r="A40" s="23"/>
      <c r="B40" s="24"/>
      <c r="D40" s="23"/>
      <c r="E40" s="24"/>
    </row>
    <row r="41" spans="1:5" ht="14" thickBot="1">
      <c r="D41" s="14"/>
      <c r="E41" s="14"/>
    </row>
    <row r="42" spans="1:5" ht="14" thickBot="1">
      <c r="A42" s="13"/>
      <c r="B42" s="13"/>
      <c r="D42" s="13"/>
      <c r="E42" s="13"/>
    </row>
    <row r="43" spans="1:5" ht="14" thickBot="1">
      <c r="A43" s="30"/>
      <c r="B43" s="37"/>
      <c r="D43" s="30"/>
      <c r="E43" s="37"/>
    </row>
    <row r="44" spans="1:5" ht="14" thickBot="1">
      <c r="A44" s="13"/>
      <c r="B44" s="13"/>
      <c r="D44" s="13"/>
      <c r="E44" s="13"/>
    </row>
    <row r="45" spans="1:5">
      <c r="A45" s="19"/>
      <c r="B45" s="20"/>
      <c r="D45" s="19"/>
      <c r="E45" s="20"/>
    </row>
    <row r="46" spans="1:5">
      <c r="A46" s="21"/>
      <c r="B46" s="22"/>
      <c r="D46" s="21"/>
      <c r="E46" s="22"/>
    </row>
    <row r="47" spans="1:5">
      <c r="A47" s="21"/>
      <c r="B47" s="22"/>
      <c r="D47" s="21"/>
      <c r="E47" s="22"/>
    </row>
    <row r="48" spans="1:5">
      <c r="A48" s="21"/>
      <c r="B48" s="22"/>
      <c r="D48" s="21"/>
      <c r="E48" s="22"/>
    </row>
    <row r="49" spans="1:5">
      <c r="A49" s="21"/>
      <c r="B49" s="22"/>
      <c r="D49" s="21"/>
      <c r="E49" s="22"/>
    </row>
    <row r="50" spans="1:5" ht="14" thickBot="1">
      <c r="A50" s="23"/>
      <c r="B50" s="24"/>
      <c r="D50" s="23"/>
      <c r="E50" s="24"/>
    </row>
    <row r="51" spans="1:5" ht="14" thickBot="1"/>
    <row r="52" spans="1:5" ht="14" thickBot="1">
      <c r="A52" s="13"/>
      <c r="B52" s="13"/>
      <c r="D52" s="13"/>
      <c r="E52" s="13"/>
    </row>
    <row r="53" spans="1:5" ht="14" thickBot="1">
      <c r="A53" s="30"/>
      <c r="B53" s="36"/>
      <c r="D53" s="35"/>
      <c r="E53" s="36"/>
    </row>
    <row r="54" spans="1:5" ht="14" thickBot="1">
      <c r="A54" s="13"/>
      <c r="B54" s="13"/>
      <c r="D54" s="13"/>
      <c r="E54" s="13"/>
    </row>
    <row r="55" spans="1:5">
      <c r="A55" s="19"/>
      <c r="B55" s="20"/>
      <c r="D55" s="19"/>
      <c r="E55" s="20"/>
    </row>
    <row r="56" spans="1:5">
      <c r="A56" s="21"/>
      <c r="B56" s="22"/>
      <c r="D56" s="21"/>
      <c r="E56" s="22"/>
    </row>
    <row r="57" spans="1:5">
      <c r="A57" s="21"/>
      <c r="B57" s="22"/>
      <c r="D57" s="21"/>
      <c r="E57" s="22"/>
    </row>
    <row r="58" spans="1:5">
      <c r="A58" s="21"/>
      <c r="B58" s="22"/>
      <c r="D58" s="21"/>
      <c r="E58" s="22"/>
    </row>
    <row r="59" spans="1:5">
      <c r="A59" s="21"/>
      <c r="B59" s="22"/>
      <c r="D59" s="21"/>
      <c r="E59" s="22"/>
    </row>
    <row r="60" spans="1:5" ht="14" thickBot="1">
      <c r="A60" s="23"/>
      <c r="B60" s="24"/>
      <c r="D60" s="23"/>
      <c r="E60" s="24"/>
    </row>
    <row r="61" spans="1:5" ht="14" thickBot="1"/>
    <row r="62" spans="1:5" ht="14" thickBot="1">
      <c r="A62" s="13"/>
      <c r="B62" s="13"/>
      <c r="D62" s="13"/>
      <c r="E62" s="13"/>
    </row>
    <row r="63" spans="1:5" ht="14" thickBot="1">
      <c r="A63" s="30"/>
      <c r="B63" s="18"/>
      <c r="D63" s="25"/>
      <c r="E63" s="18"/>
    </row>
    <row r="64" spans="1:5" ht="14" thickBot="1">
      <c r="A64" s="15"/>
      <c r="B64" s="15"/>
      <c r="D64" s="13"/>
      <c r="E64" s="13"/>
    </row>
    <row r="65" spans="1:8">
      <c r="A65" s="31"/>
      <c r="B65" s="32"/>
      <c r="D65" s="19"/>
      <c r="E65" s="20"/>
    </row>
    <row r="66" spans="1:8">
      <c r="A66" s="31"/>
      <c r="B66" s="32"/>
      <c r="D66" s="21"/>
      <c r="E66" s="22"/>
    </row>
    <row r="67" spans="1:8">
      <c r="A67" s="31"/>
      <c r="B67" s="32"/>
      <c r="D67" s="26"/>
      <c r="E67" s="20"/>
    </row>
    <row r="68" spans="1:8">
      <c r="A68" s="28"/>
      <c r="B68" s="29"/>
      <c r="D68" s="21"/>
      <c r="E68" s="22"/>
    </row>
    <row r="69" spans="1:8">
      <c r="A69" s="28"/>
      <c r="B69" s="29"/>
      <c r="D69" s="21"/>
      <c r="E69" s="22"/>
    </row>
    <row r="70" spans="1:8">
      <c r="A70" s="28"/>
      <c r="B70" s="29"/>
      <c r="D70" s="21"/>
      <c r="E70" s="22"/>
    </row>
    <row r="71" spans="1:8">
      <c r="A71" s="28"/>
      <c r="B71" s="29"/>
      <c r="D71" s="21"/>
      <c r="E71" s="22"/>
    </row>
    <row r="72" spans="1:8" ht="14" thickBot="1">
      <c r="A72" s="33"/>
      <c r="B72" s="34"/>
      <c r="D72" s="23"/>
      <c r="E72" s="24"/>
    </row>
    <row r="73" spans="1:8" ht="14" thickBot="1"/>
    <row r="74" spans="1:8" ht="14" thickBot="1">
      <c r="A74" s="13"/>
      <c r="B74" s="13"/>
      <c r="D74" s="13"/>
      <c r="E74" s="13"/>
    </row>
    <row r="75" spans="1:8" ht="14" thickBot="1">
      <c r="A75" s="25"/>
      <c r="B75" s="18"/>
      <c r="D75" s="25"/>
      <c r="E75" s="18"/>
    </row>
    <row r="76" spans="1:8" ht="14" thickBot="1">
      <c r="A76" s="13"/>
      <c r="B76" s="13"/>
      <c r="D76" s="13"/>
      <c r="E76" s="13"/>
    </row>
    <row r="77" spans="1:8">
      <c r="A77" s="19"/>
      <c r="B77" s="20"/>
      <c r="D77" s="19"/>
      <c r="E77" s="20"/>
    </row>
    <row r="78" spans="1:8">
      <c r="A78" s="21"/>
      <c r="B78" s="22"/>
      <c r="D78" s="21"/>
      <c r="E78" s="22"/>
    </row>
    <row r="79" spans="1:8">
      <c r="A79" s="26"/>
      <c r="B79" s="27"/>
      <c r="D79" s="26"/>
      <c r="E79" s="27"/>
      <c r="H79" s="16"/>
    </row>
    <row r="80" spans="1:8">
      <c r="A80" s="28"/>
      <c r="B80" s="29"/>
      <c r="D80" s="28"/>
      <c r="E80" s="29"/>
      <c r="H80" s="16"/>
    </row>
    <row r="81" spans="1:5">
      <c r="A81" s="21"/>
      <c r="B81" s="22"/>
      <c r="D81" s="21"/>
      <c r="E81" s="22"/>
    </row>
    <row r="82" spans="1:5" ht="14" thickBot="1">
      <c r="A82" s="23"/>
      <c r="B82" s="24"/>
      <c r="D82" s="23"/>
      <c r="E82" s="24"/>
    </row>
    <row r="83" spans="1:5" ht="14" thickBot="1"/>
    <row r="84" spans="1:5" ht="14" thickBot="1">
      <c r="A84" s="13"/>
      <c r="B84" s="13"/>
      <c r="D84" s="13"/>
      <c r="E84" s="13"/>
    </row>
    <row r="85" spans="1:5" ht="14" thickBot="1">
      <c r="A85" s="25"/>
      <c r="B85" s="18"/>
      <c r="D85" s="25"/>
      <c r="E85" s="18"/>
    </row>
    <row r="86" spans="1:5" ht="14" thickBot="1">
      <c r="A86" s="13"/>
      <c r="B86" s="13"/>
      <c r="D86" s="13"/>
      <c r="E86" s="13"/>
    </row>
    <row r="87" spans="1:5">
      <c r="A87" s="19"/>
      <c r="B87" s="20"/>
      <c r="D87" s="19"/>
      <c r="E87" s="20"/>
    </row>
    <row r="88" spans="1:5">
      <c r="A88" s="21"/>
      <c r="B88" s="22"/>
      <c r="D88" s="21"/>
      <c r="E88" s="22"/>
    </row>
    <row r="89" spans="1:5">
      <c r="A89" s="26"/>
      <c r="B89" s="27"/>
      <c r="D89" s="26"/>
      <c r="E89" s="27"/>
    </row>
    <row r="90" spans="1:5">
      <c r="A90" s="28"/>
      <c r="B90" s="29"/>
      <c r="D90" s="28"/>
      <c r="E90" s="29"/>
    </row>
    <row r="91" spans="1:5">
      <c r="A91" s="21"/>
      <c r="B91" s="22"/>
      <c r="D91" s="21"/>
      <c r="E91" s="22"/>
    </row>
    <row r="92" spans="1:5" ht="14" thickBot="1">
      <c r="A92" s="23"/>
      <c r="B92" s="24"/>
      <c r="D92" s="23"/>
      <c r="E92" s="24"/>
    </row>
    <row r="93" spans="1:5" ht="14" thickBot="1"/>
    <row r="94" spans="1:5" ht="14" thickBot="1">
      <c r="A94" s="13"/>
      <c r="B94" s="13"/>
      <c r="D94" s="13"/>
      <c r="E94" s="13"/>
    </row>
    <row r="95" spans="1:5" ht="14" thickBot="1">
      <c r="A95" s="17"/>
      <c r="B95" s="18"/>
      <c r="D95" s="17"/>
      <c r="E95" s="18"/>
    </row>
    <row r="96" spans="1:5" ht="14" thickBot="1">
      <c r="A96" s="13"/>
      <c r="B96" s="13"/>
      <c r="D96" s="13"/>
      <c r="E96" s="13"/>
    </row>
    <row r="97" spans="1:5">
      <c r="A97" s="19"/>
      <c r="B97" s="20"/>
      <c r="D97" s="19"/>
      <c r="E97" s="20"/>
    </row>
    <row r="98" spans="1:5">
      <c r="A98" s="21"/>
      <c r="B98" s="22"/>
      <c r="D98" s="21"/>
      <c r="E98" s="22"/>
    </row>
    <row r="99" spans="1:5">
      <c r="A99" s="21"/>
      <c r="B99" s="22"/>
      <c r="D99" s="21"/>
      <c r="E99" s="22"/>
    </row>
    <row r="100" spans="1:5" ht="14" thickBot="1">
      <c r="A100" s="23"/>
      <c r="B100" s="24"/>
      <c r="D100" s="23"/>
      <c r="E100" s="24"/>
    </row>
  </sheetData>
  <phoneticPr fontId="29" type="noConversion"/>
  <printOptions horizontalCentered="1" verticalCentered="1"/>
  <pageMargins left="0.70866141732283472" right="0.70866141732283472" top="0.74803149606299213" bottom="0.74803149606299213" header="0.31496062992125984" footer="0.31496062992125984"/>
  <colBreaks count="1" manualBreakCount="1">
    <brk id="2" max="1048575" man="1"/>
  </col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B1:L34"/>
  <sheetViews>
    <sheetView workbookViewId="0">
      <selection activeCell="G7" sqref="G7"/>
    </sheetView>
  </sheetViews>
  <sheetFormatPr baseColWidth="10" defaultColWidth="8.83203125" defaultRowHeight="14"/>
  <cols>
    <col min="2" max="2" width="14.5" customWidth="1"/>
    <col min="3" max="4" width="13.5" customWidth="1"/>
    <col min="5" max="5" width="13.1640625" customWidth="1"/>
    <col min="6" max="7" width="14" customWidth="1"/>
    <col min="8" max="8" width="13.33203125" customWidth="1"/>
    <col min="9" max="9" width="13.1640625" customWidth="1"/>
    <col min="10" max="10" width="42.33203125" customWidth="1"/>
    <col min="11" max="11" width="12" customWidth="1"/>
  </cols>
  <sheetData>
    <row r="1" spans="2:12" ht="18">
      <c r="B1" s="88" t="s">
        <v>113</v>
      </c>
    </row>
    <row r="3" spans="2:12">
      <c r="B3" s="1" t="s">
        <v>114</v>
      </c>
    </row>
    <row r="4" spans="2:12">
      <c r="B4" s="164" t="s">
        <v>258</v>
      </c>
      <c r="C4" s="76" t="s">
        <v>284</v>
      </c>
      <c r="D4" s="77">
        <v>3</v>
      </c>
      <c r="E4" s="78">
        <v>4</v>
      </c>
      <c r="F4" s="78">
        <v>4</v>
      </c>
      <c r="G4" s="79">
        <v>5</v>
      </c>
      <c r="H4" s="79">
        <v>5</v>
      </c>
    </row>
    <row r="5" spans="2:12">
      <c r="B5" s="164"/>
      <c r="C5" s="76" t="s">
        <v>274</v>
      </c>
      <c r="D5" s="80">
        <v>2</v>
      </c>
      <c r="E5" s="77">
        <v>3</v>
      </c>
      <c r="F5" s="77">
        <v>3</v>
      </c>
      <c r="G5" s="78">
        <v>4</v>
      </c>
      <c r="H5" s="79">
        <v>5</v>
      </c>
    </row>
    <row r="6" spans="2:12">
      <c r="B6" s="164"/>
      <c r="C6" s="76" t="s">
        <v>145</v>
      </c>
      <c r="D6" s="80">
        <v>2</v>
      </c>
      <c r="E6" s="80">
        <v>2</v>
      </c>
      <c r="F6" s="77">
        <v>3</v>
      </c>
      <c r="G6" s="77">
        <v>3</v>
      </c>
      <c r="H6" s="78">
        <v>4</v>
      </c>
    </row>
    <row r="7" spans="2:12">
      <c r="B7" s="164"/>
      <c r="C7" s="76" t="s">
        <v>276</v>
      </c>
      <c r="D7" s="81">
        <v>1</v>
      </c>
      <c r="E7" s="80">
        <v>2</v>
      </c>
      <c r="F7" s="80">
        <v>2</v>
      </c>
      <c r="G7" s="77">
        <v>3</v>
      </c>
      <c r="H7" s="78">
        <v>4</v>
      </c>
    </row>
    <row r="8" spans="2:12">
      <c r="B8" s="164"/>
      <c r="C8" s="76" t="s">
        <v>146</v>
      </c>
      <c r="D8" s="81">
        <v>1</v>
      </c>
      <c r="E8" s="81">
        <v>1</v>
      </c>
      <c r="F8" s="80">
        <v>2</v>
      </c>
      <c r="G8" s="80">
        <v>2</v>
      </c>
      <c r="H8" s="77">
        <v>3</v>
      </c>
    </row>
    <row r="9" spans="2:12">
      <c r="B9" s="98"/>
      <c r="C9" s="82"/>
      <c r="D9" s="83" t="s">
        <v>283</v>
      </c>
      <c r="E9" s="83" t="s">
        <v>275</v>
      </c>
      <c r="F9" s="83" t="s">
        <v>285</v>
      </c>
      <c r="G9" s="83" t="s">
        <v>282</v>
      </c>
      <c r="H9" s="83" t="s">
        <v>286</v>
      </c>
    </row>
    <row r="10" spans="2:12">
      <c r="B10" s="82"/>
      <c r="C10" s="98"/>
      <c r="D10" s="166" t="s">
        <v>259</v>
      </c>
      <c r="E10" s="166"/>
      <c r="F10" s="166"/>
      <c r="G10" s="166"/>
      <c r="H10" s="166"/>
      <c r="I10" s="94"/>
      <c r="J10" s="94"/>
    </row>
    <row r="11" spans="2:12">
      <c r="C11" s="94"/>
      <c r="D11" s="94"/>
      <c r="E11" s="94"/>
      <c r="F11" s="94"/>
      <c r="G11" s="94"/>
      <c r="H11" s="94"/>
      <c r="I11" s="94"/>
      <c r="J11" s="94"/>
    </row>
    <row r="13" spans="2:12">
      <c r="B13" s="85" t="s">
        <v>258</v>
      </c>
      <c r="H13" s="94"/>
      <c r="I13" s="95" t="s">
        <v>259</v>
      </c>
      <c r="J13" s="94"/>
      <c r="K13" s="94"/>
      <c r="L13" s="94"/>
    </row>
    <row r="14" spans="2:12">
      <c r="B14" s="101" t="s">
        <v>147</v>
      </c>
      <c r="C14" s="167" t="s">
        <v>258</v>
      </c>
      <c r="D14" s="163"/>
      <c r="E14" s="163"/>
      <c r="F14" s="163"/>
      <c r="H14" s="94"/>
      <c r="I14" s="169" t="s">
        <v>147</v>
      </c>
      <c r="J14" s="168" t="s">
        <v>153</v>
      </c>
      <c r="K14" s="168"/>
      <c r="L14" s="96"/>
    </row>
    <row r="15" spans="2:12" ht="28">
      <c r="B15" s="99" t="s">
        <v>284</v>
      </c>
      <c r="C15" s="162" t="s">
        <v>148</v>
      </c>
      <c r="D15" s="165"/>
      <c r="E15" s="165"/>
      <c r="F15" s="165"/>
      <c r="H15" s="94"/>
      <c r="I15" s="169"/>
      <c r="J15" s="97" t="s">
        <v>259</v>
      </c>
      <c r="K15" s="97" t="s">
        <v>154</v>
      </c>
      <c r="L15" s="96"/>
    </row>
    <row r="16" spans="2:12">
      <c r="B16" s="100" t="s">
        <v>274</v>
      </c>
      <c r="C16" s="160" t="s">
        <v>149</v>
      </c>
      <c r="D16" s="161"/>
      <c r="E16" s="161"/>
      <c r="F16" s="161"/>
      <c r="H16" s="94"/>
      <c r="I16" s="158" t="s">
        <v>286</v>
      </c>
      <c r="J16" s="92" t="s">
        <v>155</v>
      </c>
      <c r="K16" s="92" t="s">
        <v>156</v>
      </c>
      <c r="L16" s="96"/>
    </row>
    <row r="17" spans="2:12">
      <c r="B17" s="100" t="s">
        <v>145</v>
      </c>
      <c r="C17" s="160" t="s">
        <v>150</v>
      </c>
      <c r="D17" s="161"/>
      <c r="E17" s="161"/>
      <c r="F17" s="161"/>
      <c r="H17" s="94"/>
      <c r="I17" s="158"/>
      <c r="J17" s="158" t="s">
        <v>157</v>
      </c>
      <c r="K17" s="158" t="s">
        <v>156</v>
      </c>
      <c r="L17" s="96"/>
    </row>
    <row r="18" spans="2:12">
      <c r="B18" s="100" t="s">
        <v>276</v>
      </c>
      <c r="C18" s="160" t="s">
        <v>151</v>
      </c>
      <c r="D18" s="161"/>
      <c r="E18" s="161"/>
      <c r="F18" s="161"/>
      <c r="H18" s="94"/>
      <c r="I18" s="158"/>
      <c r="J18" s="158"/>
      <c r="K18" s="158"/>
      <c r="L18" s="96"/>
    </row>
    <row r="19" spans="2:12">
      <c r="B19" s="99" t="s">
        <v>152</v>
      </c>
      <c r="C19" s="162" t="s">
        <v>287</v>
      </c>
      <c r="D19" s="163"/>
      <c r="E19" s="163"/>
      <c r="F19" s="163"/>
      <c r="I19" s="159" t="s">
        <v>158</v>
      </c>
      <c r="J19" s="93" t="s">
        <v>155</v>
      </c>
      <c r="K19" s="93" t="s">
        <v>102</v>
      </c>
      <c r="L19" s="87"/>
    </row>
    <row r="20" spans="2:12">
      <c r="B20" s="86"/>
      <c r="I20" s="159"/>
      <c r="J20" s="159" t="s">
        <v>157</v>
      </c>
      <c r="K20" s="159" t="s">
        <v>102</v>
      </c>
      <c r="L20" s="87"/>
    </row>
    <row r="21" spans="2:12">
      <c r="I21" s="159"/>
      <c r="J21" s="159"/>
      <c r="K21" s="159"/>
      <c r="L21" s="87"/>
    </row>
    <row r="22" spans="2:12" ht="28">
      <c r="I22" s="159"/>
      <c r="J22" s="93" t="s">
        <v>103</v>
      </c>
      <c r="K22" s="93" t="s">
        <v>156</v>
      </c>
      <c r="L22" s="87"/>
    </row>
    <row r="23" spans="2:12">
      <c r="I23" s="159"/>
      <c r="J23" s="93" t="s">
        <v>104</v>
      </c>
      <c r="K23" s="93" t="s">
        <v>156</v>
      </c>
      <c r="L23" s="87"/>
    </row>
    <row r="24" spans="2:12" ht="28">
      <c r="I24" s="158" t="s">
        <v>105</v>
      </c>
      <c r="J24" s="92" t="s">
        <v>103</v>
      </c>
      <c r="K24" s="92" t="s">
        <v>102</v>
      </c>
      <c r="L24" s="87"/>
    </row>
    <row r="25" spans="2:12">
      <c r="I25" s="158"/>
      <c r="J25" s="92" t="s">
        <v>104</v>
      </c>
      <c r="K25" s="92" t="s">
        <v>102</v>
      </c>
      <c r="L25" s="87"/>
    </row>
    <row r="26" spans="2:12" ht="28">
      <c r="I26" s="158"/>
      <c r="J26" s="92" t="s">
        <v>106</v>
      </c>
      <c r="K26" s="92" t="s">
        <v>156</v>
      </c>
      <c r="L26" s="87"/>
    </row>
    <row r="27" spans="2:12">
      <c r="I27" s="158"/>
      <c r="J27" s="92" t="s">
        <v>107</v>
      </c>
      <c r="K27" s="92" t="s">
        <v>156</v>
      </c>
      <c r="L27" s="87"/>
    </row>
    <row r="28" spans="2:12" ht="28">
      <c r="I28" s="159" t="s">
        <v>163</v>
      </c>
      <c r="J28" s="93" t="s">
        <v>108</v>
      </c>
      <c r="K28" s="93" t="s">
        <v>102</v>
      </c>
      <c r="L28" s="87"/>
    </row>
    <row r="29" spans="2:12">
      <c r="I29" s="159"/>
      <c r="J29" s="93" t="s">
        <v>107</v>
      </c>
      <c r="K29" s="93" t="s">
        <v>102</v>
      </c>
      <c r="L29" s="87"/>
    </row>
    <row r="30" spans="2:12" ht="28">
      <c r="I30" s="159"/>
      <c r="J30" s="93" t="s">
        <v>109</v>
      </c>
      <c r="K30" s="93" t="s">
        <v>156</v>
      </c>
      <c r="L30" s="87"/>
    </row>
    <row r="31" spans="2:12">
      <c r="I31" s="159"/>
      <c r="J31" s="93" t="s">
        <v>110</v>
      </c>
      <c r="K31" s="93" t="s">
        <v>156</v>
      </c>
      <c r="L31" s="87"/>
    </row>
    <row r="32" spans="2:12" ht="42">
      <c r="I32" s="92" t="s">
        <v>111</v>
      </c>
      <c r="J32" s="92" t="s">
        <v>112</v>
      </c>
      <c r="K32" s="92" t="s">
        <v>102</v>
      </c>
      <c r="L32" s="87"/>
    </row>
    <row r="33" spans="9:9" ht="15">
      <c r="I33" s="84"/>
    </row>
    <row r="34" spans="9:9">
      <c r="I34" s="86"/>
    </row>
  </sheetData>
  <sheetCalcPr fullCalcOnLoad="1"/>
  <mergeCells count="18">
    <mergeCell ref="J14:K14"/>
    <mergeCell ref="I16:I18"/>
    <mergeCell ref="J17:J18"/>
    <mergeCell ref="K17:K18"/>
    <mergeCell ref="I19:I23"/>
    <mergeCell ref="J20:J21"/>
    <mergeCell ref="K20:K21"/>
    <mergeCell ref="I14:I15"/>
    <mergeCell ref="I24:I27"/>
    <mergeCell ref="I28:I31"/>
    <mergeCell ref="C18:F18"/>
    <mergeCell ref="C19:F19"/>
    <mergeCell ref="B4:B8"/>
    <mergeCell ref="C15:F15"/>
    <mergeCell ref="C16:F16"/>
    <mergeCell ref="D10:H10"/>
    <mergeCell ref="C14:F14"/>
    <mergeCell ref="C17:F17"/>
  </mergeCells>
  <phoneticPr fontId="29" type="noConversion"/>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7:F236"/>
  <sheetViews>
    <sheetView workbookViewId="0">
      <selection activeCell="A4" sqref="A4"/>
    </sheetView>
  </sheetViews>
  <sheetFormatPr baseColWidth="10" defaultColWidth="8.83203125" defaultRowHeight="14"/>
  <cols>
    <col min="1" max="1" width="27.5" customWidth="1"/>
    <col min="2" max="2" width="61.5" customWidth="1"/>
    <col min="3" max="3" width="55.5" customWidth="1"/>
    <col min="4" max="4" width="23" customWidth="1"/>
  </cols>
  <sheetData>
    <row r="7" spans="1:6">
      <c r="A7" s="119" t="s">
        <v>3</v>
      </c>
      <c r="B7" s="129">
        <f>'Hazard log'!A4</f>
        <v>1</v>
      </c>
      <c r="C7" s="125"/>
      <c r="D7" s="126"/>
      <c r="E7" s="125"/>
      <c r="F7" s="127"/>
    </row>
    <row r="8" spans="1:6" ht="24" customHeight="1">
      <c r="A8" s="123" t="s">
        <v>269</v>
      </c>
      <c r="B8" s="124" t="str">
        <f>'Hazard log'!B4</f>
        <v>Critical data absent  as not recorded</v>
      </c>
      <c r="C8" s="126"/>
      <c r="D8" s="126"/>
      <c r="E8" s="126"/>
      <c r="F8" s="126"/>
    </row>
    <row r="9" spans="1:6" ht="28.5" customHeight="1">
      <c r="A9" s="120" t="s">
        <v>5</v>
      </c>
      <c r="B9" s="121" t="str">
        <f>'Hazard log'!C4</f>
        <v>Critical data absent because it is not recorded.</v>
      </c>
      <c r="C9" s="126"/>
      <c r="D9" s="126"/>
      <c r="E9" s="126"/>
      <c r="F9" s="126"/>
    </row>
    <row r="10" spans="1:6" ht="45.75" customHeight="1">
      <c r="A10" s="120" t="s">
        <v>6</v>
      </c>
      <c r="B10" s="122" t="str">
        <f>'Hazard log'!D4</f>
        <v xml:space="preserve">Critical data not entered in the system, e.g. because clinician is not prompted for it or forgets to record it. </v>
      </c>
      <c r="C10" s="128"/>
      <c r="D10" s="128"/>
      <c r="E10" s="128"/>
      <c r="F10" s="128"/>
    </row>
    <row r="11" spans="1:6" ht="33" customHeight="1">
      <c r="A11" s="120" t="s">
        <v>7</v>
      </c>
      <c r="B11" s="121" t="str">
        <f>'Hazard log'!E4</f>
        <v>Incorrect treatment or advice may be given based on incomplete clinical information</v>
      </c>
      <c r="C11" s="126"/>
      <c r="D11" s="126"/>
      <c r="E11" s="126"/>
      <c r="F11" s="126"/>
    </row>
    <row r="12" spans="1:6" ht="105" customHeight="1">
      <c r="A12" s="120" t="s">
        <v>8</v>
      </c>
      <c r="B12" s="121" t="str">
        <f>'Hazard log'!J4 &amp;CHAR(10) &amp;CHAR(10) &amp; 'Hazard log'!K4  &amp;CHAR(10)  &amp;CHAR(10) &amp; 'Hazard log'!L4   &amp;CHAR(10) &amp;CHAR(10) &amp; 'Hazard log'!M4   &amp;CHAR(10) &amp;CHAR(10) &amp; 'Hazard log'!N4</f>
        <v xml:space="preserve">Include headings and fields to capture critical data.  _x000D__x000D_Include coded text to indicate the absence of information eg allergies and adverse reactions, if none are recorded, clinician must record ‘no known allergies’ or ‘no information available’._x000D__x000D_Guidance to Implementers: This issue/risk might arise in use or misuse of our product.
Mitigated By Design
Training in good recording practice
</v>
      </c>
      <c r="C12" s="126"/>
      <c r="D12" s="126"/>
      <c r="E12" s="126"/>
      <c r="F12" s="126"/>
    </row>
    <row r="13" spans="1:6">
      <c r="A13" s="123" t="s">
        <v>4</v>
      </c>
      <c r="B13" s="130">
        <f>'Hazard log'!Q4</f>
        <v>2</v>
      </c>
    </row>
    <row r="14" spans="1:6">
      <c r="A14" s="119" t="s">
        <v>3</v>
      </c>
      <c r="B14" s="129">
        <f>'Hazard log'!A5</f>
        <v>2</v>
      </c>
    </row>
    <row r="15" spans="1:6">
      <c r="A15" s="123" t="s">
        <v>269</v>
      </c>
      <c r="B15" s="124" t="str">
        <f>'Hazard log'!B5</f>
        <v>Inconsistent use of headings</v>
      </c>
    </row>
    <row r="16" spans="1:6" ht="26">
      <c r="A16" s="120" t="s">
        <v>5</v>
      </c>
      <c r="B16" s="121" t="str">
        <f>'Hazard log'!C5</f>
        <v>Inconsistent use of headings. i.e. The names and definitions of headings need to match between primary/secondary care/social care etc.</v>
      </c>
    </row>
    <row r="17" spans="1:2">
      <c r="A17" s="120" t="s">
        <v>6</v>
      </c>
      <c r="B17" s="122" t="str">
        <f>'Hazard log'!D5</f>
        <v xml:space="preserve">Inconsistencies in data transfer between systems  </v>
      </c>
    </row>
    <row r="18" spans="1:2" ht="39">
      <c r="A18" s="120" t="s">
        <v>7</v>
      </c>
      <c r="B18" s="121" t="str">
        <f>'Hazard log'!E5</f>
        <v xml:space="preserve">Incorrect data transfer, so that the data is presented under an inappropriate heading, resulting in it being missed or misinterpreted by the care professional </v>
      </c>
    </row>
    <row r="19" spans="1:2" ht="52">
      <c r="A19" s="120" t="s">
        <v>8</v>
      </c>
      <c r="B19" s="121" t="str">
        <f>'Hazard log'!J5 &amp;CHAR(10) &amp;CHAR(10) &amp; 'Hazard log'!K5  &amp;CHAR(10)  &amp;CHAR(10) &amp; 'Hazard log'!L5   &amp;CHAR(10) &amp;CHAR(10) &amp; 'Hazard log'!M5   &amp;CHAR(10) &amp;CHAR(10) &amp; 'Hazard log'!N5</f>
        <v xml:space="preserve">Include heading and data field definitions._x000D__x000D_Guidance to Implementers: Implementers have to ensure they have the most up to date version of the headings, and that the headings are correctly implemented in their system(s). 
Mitigated By Design
</v>
      </c>
    </row>
    <row r="20" spans="1:2">
      <c r="A20" s="123" t="s">
        <v>4</v>
      </c>
      <c r="B20" s="130">
        <f>'Hazard log'!Q5</f>
        <v>2</v>
      </c>
    </row>
    <row r="21" spans="1:2">
      <c r="A21" s="119" t="s">
        <v>3</v>
      </c>
      <c r="B21" s="129">
        <f>'Hazard log'!A6</f>
        <v>3</v>
      </c>
    </row>
    <row r="22" spans="1:2">
      <c r="A22" s="123" t="s">
        <v>269</v>
      </c>
      <c r="B22" s="124" t="str">
        <f>'Hazard log'!B6</f>
        <v>Too many headings</v>
      </c>
    </row>
    <row r="23" spans="1:2" ht="26">
      <c r="A23" s="120" t="s">
        <v>5</v>
      </c>
      <c r="B23" s="121" t="str">
        <f>'Hazard log'!C6</f>
        <v>Too many headings will be time consuming and burdensome and may result in omission of key clinical information.</v>
      </c>
    </row>
    <row r="24" spans="1:2">
      <c r="A24" s="120" t="s">
        <v>6</v>
      </c>
      <c r="B24" s="122" t="str">
        <f>'Hazard log'!D6</f>
        <v xml:space="preserve">Headings design issue. </v>
      </c>
    </row>
    <row r="25" spans="1:2" ht="26">
      <c r="A25" s="120" t="s">
        <v>7</v>
      </c>
      <c r="B25" s="121" t="str">
        <f>'Hazard log'!E6</f>
        <v>Critical clinical information may be omitted, having an adverse effect on patient safety.</v>
      </c>
    </row>
    <row r="26" spans="1:2" ht="130">
      <c r="A26" s="120" t="s">
        <v>8</v>
      </c>
      <c r="B26" s="121" t="str">
        <f>'Hazard log'!J6 &amp;CHAR(10) &amp;CHAR(10) &amp; 'Hazard log'!K6  &amp;CHAR(10)  &amp;CHAR(10) &amp; 'Hazard log'!L6   &amp;CHAR(10) &amp;CHAR(10) &amp; 'Hazard log'!M6   &amp;CHAR(10) &amp;CHAR(10) &amp; 'Hazard log'!N6</f>
        <v>Although the requirement is for IT systems to support all the headings, not all headings will be mandatory for implementers. It is anticipated that local trading agreements will determine the optional headings to be used by a particular community, but that where they are used they must match those in the record standard.  _x000D_Also pre-population will be used wherever possible to reduce burden on user. _x000D_
Logical grouping for the practice setting. The headings have gone through several levels of consultation to make sure there are not too many headings. 
Prepopulation where appropriate. 
Users trained to use headings appropriately. 
Complete only fields relevant to individual patient/specialty</v>
      </c>
    </row>
    <row r="27" spans="1:2">
      <c r="A27" s="123" t="s">
        <v>4</v>
      </c>
      <c r="B27" s="130">
        <f>'Hazard log'!Q6</f>
        <v>2</v>
      </c>
    </row>
    <row r="28" spans="1:2">
      <c r="A28" s="119" t="s">
        <v>3</v>
      </c>
      <c r="B28" s="129">
        <f>'Hazard log'!A7</f>
        <v>4</v>
      </c>
    </row>
    <row r="29" spans="1:2">
      <c r="A29" s="123" t="s">
        <v>269</v>
      </c>
      <c r="B29" s="124" t="str">
        <f>'Hazard log'!B7</f>
        <v>System does not support headings</v>
      </c>
    </row>
    <row r="30" spans="1:2" ht="26">
      <c r="A30" s="120" t="s">
        <v>5</v>
      </c>
      <c r="B30" s="121" t="str">
        <f>'Hazard log'!C7</f>
        <v>Clinicians unable to add information because the headings are not in the system.</v>
      </c>
    </row>
    <row r="31" spans="1:2">
      <c r="A31" s="120" t="s">
        <v>6</v>
      </c>
      <c r="B31" s="122" t="str">
        <f>'Hazard log'!D7</f>
        <v>System design issue.</v>
      </c>
    </row>
    <row r="32" spans="1:2" ht="26">
      <c r="A32" s="120" t="s">
        <v>7</v>
      </c>
      <c r="B32" s="121" t="str">
        <f>'Hazard log'!E7</f>
        <v>Critical clinical information may be omitted having an adverse effect on patient safety.</v>
      </c>
    </row>
    <row r="33" spans="1:2" ht="39">
      <c r="A33" s="120" t="s">
        <v>8</v>
      </c>
      <c r="B33" s="121" t="str">
        <f>'Hazard log'!J7 &amp;CHAR(10) &amp;CHAR(10) &amp; 'Hazard log'!K7  &amp;CHAR(10)  &amp;CHAR(10) &amp; 'Hazard log'!L7   &amp;CHAR(10) &amp;CHAR(10) &amp; 'Hazard log'!M7   &amp;CHAR(10) &amp;CHAR(10) &amp; 'Hazard log'!N7</f>
        <v xml:space="preserve">Include requirement for headings in system procurement and configuration. Test that the system can support the headings
Test that the system can support the headings
</v>
      </c>
    </row>
    <row r="34" spans="1:2">
      <c r="A34" s="123" t="s">
        <v>4</v>
      </c>
      <c r="B34" s="130">
        <f>'Hazard log'!Q7</f>
        <v>3</v>
      </c>
    </row>
    <row r="35" spans="1:2">
      <c r="A35" s="119" t="s">
        <v>3</v>
      </c>
      <c r="B35" s="129">
        <f>'Hazard log'!A8</f>
        <v>5</v>
      </c>
    </row>
    <row r="36" spans="1:2">
      <c r="A36" s="123" t="s">
        <v>269</v>
      </c>
      <c r="B36" s="124" t="str">
        <f>'Hazard log'!B8</f>
        <v xml:space="preserve">Blank fields </v>
      </c>
    </row>
    <row r="37" spans="1:2" ht="26">
      <c r="A37" s="120" t="s">
        <v>5</v>
      </c>
      <c r="B37" s="121" t="str">
        <f>'Hazard log'!C8</f>
        <v>Lack of clarity over what a blank field signifies (i.e. not recorded, not assessed, not present etc)</v>
      </c>
    </row>
    <row r="38" spans="1:2">
      <c r="A38" s="120" t="s">
        <v>6</v>
      </c>
      <c r="B38" s="122" t="str">
        <f>'Hazard log'!D8</f>
        <v xml:space="preserve">Due to the design </v>
      </c>
    </row>
    <row r="39" spans="1:2" ht="26">
      <c r="A39" s="120" t="s">
        <v>7</v>
      </c>
      <c r="B39" s="121" t="str">
        <f>'Hazard log'!E8</f>
        <v>Recipients will have insufficient information to make appropriate clinical decisions.</v>
      </c>
    </row>
    <row r="40" spans="1:2" ht="52">
      <c r="A40" s="120" t="s">
        <v>8</v>
      </c>
      <c r="B40" s="121" t="str">
        <f>'Hazard log'!J8 &amp;CHAR(10) &amp;CHAR(10) &amp; 'Hazard log'!K8  &amp;CHAR(10)  &amp;CHAR(10) &amp; 'Hazard log'!L8   &amp;CHAR(10) &amp;CHAR(10) &amp; 'Hazard log'!M8   &amp;CHAR(10) &amp;CHAR(10) &amp; 'Hazard log'!N8</f>
        <v xml:space="preserve">Implementation guidance states for optional fields that if a field is left blank the heading should not be communicated in the message.  If a field is mandatory, the implementation guidance includes coded text for what should be recorded.
System design should reduce this. 
</v>
      </c>
    </row>
    <row r="41" spans="1:2">
      <c r="A41" s="123" t="s">
        <v>4</v>
      </c>
      <c r="B41" s="130">
        <f>'Hazard log'!Q8</f>
        <v>3</v>
      </c>
    </row>
    <row r="42" spans="1:2">
      <c r="A42" s="119" t="s">
        <v>3</v>
      </c>
      <c r="B42" s="129">
        <f>'Hazard log'!A9</f>
        <v>6</v>
      </c>
    </row>
    <row r="43" spans="1:2">
      <c r="A43" s="123" t="s">
        <v>269</v>
      </c>
      <c r="B43" s="124" t="str">
        <f>'Hazard log'!B9</f>
        <v>Inappropriate auto population of information</v>
      </c>
    </row>
    <row r="44" spans="1:2" ht="39">
      <c r="A44" s="120" t="s">
        <v>5</v>
      </c>
      <c r="B44" s="121" t="str">
        <f>'Hazard log'!C9</f>
        <v xml:space="preserve">Inappropriate auto population could lead to excessive, superfluous information creating difficulty for the recipient to focus on the pertinent information.  </v>
      </c>
    </row>
    <row r="45" spans="1:2">
      <c r="A45" s="120" t="s">
        <v>6</v>
      </c>
      <c r="B45" s="122" t="str">
        <f>'Hazard log'!D9</f>
        <v xml:space="preserve">Inappropriate auto population of information </v>
      </c>
    </row>
    <row r="46" spans="1:2" ht="26">
      <c r="A46" s="120" t="s">
        <v>7</v>
      </c>
      <c r="B46" s="121" t="str">
        <f>'Hazard log'!E9</f>
        <v>The recipient may miss important information and not provide appropriate treatment.</v>
      </c>
    </row>
    <row r="47" spans="1:2" ht="65">
      <c r="A47" s="120" t="s">
        <v>8</v>
      </c>
      <c r="B47" s="121" t="str">
        <f>'Hazard log'!J9 &amp;CHAR(10) &amp;CHAR(10) &amp; 'Hazard log'!K9  &amp;CHAR(10)  &amp;CHAR(10) &amp; 'Hazard log'!L9   &amp;CHAR(10) &amp;CHAR(10) &amp; 'Hazard log'!M9   &amp;CHAR(10) &amp;CHAR(10) &amp; 'Hazard log'!N9</f>
        <v xml:space="preserve">Headings specify "relevant" where there is danger of superfluous information e.g. "relevant past medical, surgical, mental health history".
Headings specify that only relevant information should be recorded.
System design should reduce this. 
Clinicians encouraged to review autopopulated information to make sure it is relevant. 
</v>
      </c>
    </row>
    <row r="48" spans="1:2">
      <c r="A48" s="123" t="s">
        <v>4</v>
      </c>
      <c r="B48" s="130">
        <f>'Hazard log'!Q9</f>
        <v>3</v>
      </c>
    </row>
    <row r="49" spans="1:2">
      <c r="A49" s="119" t="s">
        <v>3</v>
      </c>
      <c r="B49" s="129">
        <f>'Hazard log'!A10</f>
        <v>7</v>
      </c>
    </row>
    <row r="50" spans="1:2">
      <c r="A50" s="123" t="s">
        <v>269</v>
      </c>
      <c r="B50" s="124" t="str">
        <f>'Hazard log'!B10</f>
        <v>Misidentification of patient</v>
      </c>
    </row>
    <row r="51" spans="1:2">
      <c r="A51" s="120" t="s">
        <v>5</v>
      </c>
      <c r="B51" s="121" t="str">
        <f>'Hazard log'!C10</f>
        <v>Correct patient may not be identifiable from the information provided.</v>
      </c>
    </row>
    <row r="52" spans="1:2" ht="26">
      <c r="A52" s="120" t="s">
        <v>6</v>
      </c>
      <c r="B52" s="122" t="str">
        <f>'Hazard log'!D10</f>
        <v>Unique identifier unknown or entered incorrectly e.g. NHS number entered incorrectly</v>
      </c>
    </row>
    <row r="53" spans="1:2">
      <c r="A53" s="120" t="s">
        <v>7</v>
      </c>
      <c r="B53" s="121" t="str">
        <f>'Hazard log'!E10</f>
        <v>If patient is misidentified they may not receive appropriate treatment.</v>
      </c>
    </row>
    <row r="54" spans="1:2" ht="52">
      <c r="A54" s="120" t="s">
        <v>8</v>
      </c>
      <c r="B54" s="121" t="str">
        <f>'Hazard log'!J10 &amp;CHAR(10) &amp;CHAR(10) &amp; 'Hazard log'!K10  &amp;CHAR(10)  &amp;CHAR(10) &amp; 'Hazard log'!L10   &amp;CHAR(10) &amp;CHAR(10) &amp; 'Hazard log'!M10   &amp;CHAR(10) &amp;CHAR(10) &amp; 'Hazard log'!N10</f>
        <v xml:space="preserve">The NPSA recommends that the NHS number is used to correctly identify a patient.
System should be linked to the patient demographic service (PDS) to obtain NHS number
Clinicians encouraged to use the patient demographic service to identify the patient.
</v>
      </c>
    </row>
    <row r="55" spans="1:2">
      <c r="A55" s="123" t="s">
        <v>4</v>
      </c>
      <c r="B55" s="130">
        <f>'Hazard log'!Q10</f>
        <v>3</v>
      </c>
    </row>
    <row r="56" spans="1:2">
      <c r="A56" s="119" t="s">
        <v>3</v>
      </c>
      <c r="B56" s="129">
        <f>'Hazard log'!A11</f>
        <v>8</v>
      </c>
    </row>
    <row r="57" spans="1:2">
      <c r="A57" s="123" t="s">
        <v>269</v>
      </c>
      <c r="B57" s="124" t="str">
        <f>'Hazard log'!B11</f>
        <v>Lack of alignment with other standards</v>
      </c>
    </row>
    <row r="58" spans="1:2" ht="26">
      <c r="A58" s="120" t="s">
        <v>5</v>
      </c>
      <c r="B58" s="121" t="str">
        <f>'Hazard log'!C11</f>
        <v>The standards may not be consistent with the latest version of related standards e.g. dm+d, SNOMED CT subsets</v>
      </c>
    </row>
    <row r="59" spans="1:2" ht="26">
      <c r="A59" s="120" t="s">
        <v>6</v>
      </c>
      <c r="B59" s="122" t="str">
        <f>'Hazard log'!D11</f>
        <v xml:space="preserve">As existing standards are updated they may be misaligned to the headings. </v>
      </c>
    </row>
    <row r="60" spans="1:2" ht="26">
      <c r="A60" s="120" t="s">
        <v>7</v>
      </c>
      <c r="B60" s="121" t="str">
        <f>'Hazard log'!E11</f>
        <v>Lack of standardisation across health/care records used in different sites, resulting in insufficient information to make decision about treatment.</v>
      </c>
    </row>
    <row r="61" spans="1:2" ht="39">
      <c r="A61" s="120" t="s">
        <v>8</v>
      </c>
      <c r="B61" s="121" t="str">
        <f>'Hazard log'!J11 &amp;CHAR(10) &amp;CHAR(10) &amp; 'Hazard log'!K11  &amp;CHAR(10)  &amp;CHAR(10) &amp; 'Hazard log'!L11   &amp;CHAR(10) &amp;CHAR(10) &amp; 'Hazard log'!M11   &amp;CHAR(10) &amp;CHAR(10) &amp; 'Hazard log'!N11</f>
        <v xml:space="preserve">Maintenance of the standards is the responsibility of the PRSB and changes must be possible for integration with relevant data standards as they change.
</v>
      </c>
    </row>
    <row r="62" spans="1:2">
      <c r="A62" s="123" t="s">
        <v>4</v>
      </c>
      <c r="B62" s="130">
        <f>'Hazard log'!Q11</f>
        <v>3</v>
      </c>
    </row>
    <row r="63" spans="1:2">
      <c r="A63" s="119" t="s">
        <v>3</v>
      </c>
      <c r="B63" s="129">
        <f>'Hazard log'!A12</f>
        <v>9</v>
      </c>
    </row>
    <row r="64" spans="1:2">
      <c r="A64" s="123" t="s">
        <v>269</v>
      </c>
      <c r="B64" s="124" t="str">
        <f>'Hazard log'!B12</f>
        <v xml:space="preserve">Lack of clarity about required actions </v>
      </c>
    </row>
    <row r="65" spans="1:2" ht="26">
      <c r="A65" s="120" t="s">
        <v>5</v>
      </c>
      <c r="B65" s="121" t="str">
        <f>'Hazard log'!C12</f>
        <v xml:space="preserve">Recipients are unclear about what is expected of them for the ongoing care of the patient.  </v>
      </c>
    </row>
    <row r="66" spans="1:2" ht="26">
      <c r="A66" s="120" t="s">
        <v>6</v>
      </c>
      <c r="B66" s="122" t="str">
        <f>'Hazard log'!D12</f>
        <v xml:space="preserve">Clinicians completing the referral do not clearly specify who is responsible for required actions.  </v>
      </c>
    </row>
    <row r="67" spans="1:2" ht="26">
      <c r="A67" s="120" t="s">
        <v>7</v>
      </c>
      <c r="B67" s="121" t="str">
        <f>'Hazard log'!E12</f>
        <v>Patient receiving incorrect or no treatment as clinician fails to act upon the required actions described.</v>
      </c>
    </row>
    <row r="68" spans="1:2" ht="52">
      <c r="A68" s="120" t="s">
        <v>8</v>
      </c>
      <c r="B68" s="121" t="str">
        <f>'Hazard log'!J12 &amp;CHAR(10) &amp;CHAR(10) &amp; 'Hazard log'!K12  &amp;CHAR(10)  &amp;CHAR(10) &amp; 'Hazard log'!L12   &amp;CHAR(10) &amp;CHAR(10) &amp; 'Hazard log'!M12   &amp;CHAR(10) &amp;CHAR(10) &amp; 'Hazard log'!N12</f>
        <v xml:space="preserve">Use of headings and sub-headings to specify contents of plan section should include the action to be taken and who should be responsible (eg hospital or GP).
Mitigated by system design. 
Training in good recording practice
</v>
      </c>
    </row>
    <row r="69" spans="1:2">
      <c r="A69" s="123" t="s">
        <v>4</v>
      </c>
      <c r="B69" s="130">
        <f>'Hazard log'!Q12</f>
        <v>3</v>
      </c>
    </row>
    <row r="70" spans="1:2">
      <c r="A70" s="119" t="s">
        <v>3</v>
      </c>
      <c r="B70" s="129">
        <f>'Hazard log'!A13</f>
        <v>10</v>
      </c>
    </row>
    <row r="71" spans="1:2">
      <c r="A71" s="123" t="s">
        <v>269</v>
      </c>
      <c r="B71" s="124" t="str">
        <f>'Hazard log'!B13</f>
        <v>Legal issues</v>
      </c>
    </row>
    <row r="72" spans="1:2" ht="26">
      <c r="A72" s="120" t="s">
        <v>5</v>
      </c>
      <c r="B72" s="121" t="str">
        <f>'Hazard log'!C13</f>
        <v>Users may not be able to adequately complete the legal information headings.</v>
      </c>
    </row>
    <row r="73" spans="1:2">
      <c r="A73" s="120" t="s">
        <v>6</v>
      </c>
      <c r="B73" s="122" t="str">
        <f>'Hazard log'!D13</f>
        <v xml:space="preserve">Lack of understanding about  medicolegal issues. </v>
      </c>
    </row>
    <row r="74" spans="1:2" ht="39">
      <c r="A74" s="120" t="s">
        <v>7</v>
      </c>
      <c r="B74" s="121" t="str">
        <f>'Hazard log'!E13</f>
        <v xml:space="preserve">The patient may not get the care needed. Eg if a patient has made an advance directive but care professionals do not know where to look for this under the legal headings and thus do not meet the patients needs. </v>
      </c>
    </row>
    <row r="75" spans="1:2" ht="26">
      <c r="A75" s="120" t="s">
        <v>8</v>
      </c>
      <c r="B75" s="121" t="str">
        <f>'Hazard log'!J13 &amp;CHAR(10) &amp;CHAR(10) &amp; 'Hazard log'!K13  &amp;CHAR(10)  &amp;CHAR(10) &amp; 'Hazard log'!L13   &amp;CHAR(10) &amp;CHAR(10) &amp; 'Hazard log'!M13   &amp;CHAR(10) &amp;CHAR(10) &amp; 'Hazard log'!N13</f>
        <v xml:space="preserve">The descriptions under the legal headings provide clarity about what is to be recorded. 
Training on medicolegal issues. 
</v>
      </c>
    </row>
    <row r="76" spans="1:2">
      <c r="A76" s="123" t="s">
        <v>4</v>
      </c>
      <c r="B76" s="130">
        <f>'Hazard log'!Q13</f>
        <v>2</v>
      </c>
    </row>
    <row r="77" spans="1:2">
      <c r="A77" s="119" t="s">
        <v>3</v>
      </c>
      <c r="B77" s="129">
        <f>'Hazard log'!A14</f>
        <v>11</v>
      </c>
    </row>
    <row r="78" spans="1:2">
      <c r="A78" s="123" t="s">
        <v>269</v>
      </c>
      <c r="B78" s="124" t="str">
        <f>'Hazard log'!B14</f>
        <v>Coded data which is not human readable</v>
      </c>
    </row>
    <row r="79" spans="1:2" ht="26">
      <c r="A79" s="120" t="s">
        <v>5</v>
      </c>
      <c r="B79" s="121" t="str">
        <f>'Hazard log'!C14</f>
        <v>If coded information is carried without associated text it may not be comprehensible.</v>
      </c>
    </row>
    <row r="80" spans="1:2" ht="39">
      <c r="A80" s="120" t="s">
        <v>6</v>
      </c>
      <c r="B80" s="122" t="str">
        <f>'Hazard log'!D14</f>
        <v xml:space="preserve">Sending organisation using codes other than SNOMED CT or using SNOMED CT codes which are not in the set  supported by recipient system. </v>
      </c>
    </row>
    <row r="81" spans="1:2">
      <c r="A81" s="120" t="s">
        <v>7</v>
      </c>
      <c r="B81" s="121" t="str">
        <f>'Hazard log'!E14</f>
        <v>Incorrect diagnosis or treatment.</v>
      </c>
    </row>
    <row r="82" spans="1:2" ht="52">
      <c r="A82" s="120" t="s">
        <v>8</v>
      </c>
      <c r="B82" s="121" t="str">
        <f>'Hazard log'!J14 &amp;CHAR(10) &amp;CHAR(10) &amp; 'Hazard log'!K14  &amp;CHAR(10)  &amp;CHAR(10) &amp; 'Hazard log'!L14   &amp;CHAR(10) &amp;CHAR(10) &amp; 'Hazard log'!M14   &amp;CHAR(10) &amp;CHAR(10) &amp; 'Hazard log'!N14</f>
        <v xml:space="preserve">Include associated description with any coded field._x000D__x000D_Only use SNOMED CT in communications (eg not READ, OPCS etc,)_x000D__x000D__x000D_Guidance to Implementers: This issue/risk might arise in use or misuse of our product.
Mitigated By Design
</v>
      </c>
    </row>
    <row r="83" spans="1:2">
      <c r="A83" s="123" t="s">
        <v>4</v>
      </c>
      <c r="B83" s="130">
        <f>'Hazard log'!Q14</f>
        <v>2</v>
      </c>
    </row>
    <row r="84" spans="1:2">
      <c r="A84" s="119" t="s">
        <v>3</v>
      </c>
      <c r="B84" s="129">
        <f>'Hazard log'!A17</f>
        <v>12</v>
      </c>
    </row>
    <row r="85" spans="1:2">
      <c r="A85" s="123" t="s">
        <v>269</v>
      </c>
      <c r="B85" s="124" t="str">
        <f>'Hazard log'!B17</f>
        <v xml:space="preserve">Key information may be overlooked. </v>
      </c>
    </row>
    <row r="86" spans="1:2" ht="39">
      <c r="A86" s="120" t="s">
        <v>5</v>
      </c>
      <c r="B86" s="121" t="str">
        <f>'Hazard log'!C17</f>
        <v xml:space="preserve">Certain information of particular importance may be overlooked (e.g. Mental Health Act status, key worker/ care coordinator contact details, safety alerts.) causing patient harm. </v>
      </c>
    </row>
    <row r="87" spans="1:2">
      <c r="A87" s="120" t="s">
        <v>6</v>
      </c>
      <c r="B87" s="122" t="str">
        <f>'Hazard log'!D17</f>
        <v>Headings are not prominent enough.</v>
      </c>
    </row>
    <row r="88" spans="1:2" ht="26">
      <c r="A88" s="120" t="s">
        <v>7</v>
      </c>
      <c r="B88" s="121" t="str">
        <f>'Hazard log'!E17</f>
        <v>Clinicians may be unaware of this key clinical information and therefore do not take these into consideration when treating the patient.</v>
      </c>
    </row>
    <row r="89" spans="1:2" ht="52">
      <c r="A89" s="120" t="s">
        <v>8</v>
      </c>
      <c r="B89" s="121" t="str">
        <f>'Hazard log'!J17 &amp;CHAR(10) &amp;CHAR(10) &amp; 'Hazard log'!K17  &amp;CHAR(10)  &amp;CHAR(10) &amp; 'Hazard log'!L17   &amp;CHAR(10) &amp;CHAR(10) &amp; 'Hazard log'!M17   &amp;CHAR(10) &amp;CHAR(10) &amp; 'Hazard log'!N17</f>
        <v xml:space="preserve">Mandation and 'required' for key headings. These items to have a prominent position on the system template.                             Guidance to implementers.
System design so reduce this.
Users trained to use headings appropriately. 
</v>
      </c>
    </row>
    <row r="90" spans="1:2">
      <c r="A90" s="123" t="s">
        <v>4</v>
      </c>
      <c r="B90" s="130">
        <f>'Hazard log'!Q17</f>
        <v>3</v>
      </c>
    </row>
    <row r="91" spans="1:2">
      <c r="A91" s="119" t="s">
        <v>3</v>
      </c>
      <c r="B91" s="129">
        <f>'Hazard log'!A18</f>
        <v>13</v>
      </c>
    </row>
    <row r="92" spans="1:2">
      <c r="A92" s="123" t="s">
        <v>269</v>
      </c>
      <c r="B92" s="124" t="str">
        <f>'Hazard log'!B18</f>
        <v>High risk conditions</v>
      </c>
    </row>
    <row r="93" spans="1:2" ht="26">
      <c r="A93" s="120" t="s">
        <v>5</v>
      </c>
      <c r="B93" s="121" t="str">
        <f>'Hazard log'!C18</f>
        <v>Failing to identify a critical clinical condition e.g paranoid schizophrenia, borderline personality disorder, suicide risk.</v>
      </c>
    </row>
    <row r="94" spans="1:2">
      <c r="A94" s="120" t="s">
        <v>6</v>
      </c>
      <c r="B94" s="122" t="str">
        <f>'Hazard log'!D18</f>
        <v>Lack of a place to clearly recognise the condition.</v>
      </c>
    </row>
    <row r="95" spans="1:2" ht="26">
      <c r="A95" s="120" t="s">
        <v>7</v>
      </c>
      <c r="B95" s="121" t="str">
        <f>'Hazard log'!E18</f>
        <v xml:space="preserve">If the underlying conditions are not recognised and appropriate care given the patient may become a safety risk to self and/ or others. </v>
      </c>
    </row>
    <row r="96" spans="1:2" ht="91">
      <c r="A96" s="120" t="s">
        <v>8</v>
      </c>
      <c r="B96" s="121" t="str">
        <f>'Hazard log'!J18 &amp;CHAR(10) &amp;CHAR(10) &amp; 'Hazard log'!K18  &amp;CHAR(10)  &amp;CHAR(10) &amp; 'Hazard log'!L18   &amp;CHAR(10) &amp;CHAR(10) &amp; 'Hazard log'!M18   &amp;CHAR(10) &amp;CHAR(10) &amp; 'Hazard log'!N18</f>
        <v xml:space="preserve">Clinical headings were developed from consultations with experts in mental health. They support the ability to record and communiate the pertinent information required to identify and evaluate criticality and high risk conditions e.g. diagnoses, clinical summary, safety alerts, actions and requested actions.                             Implementation guidance provided._x000D__x000D_
Existing methods for identification of high risk patients should continue to be used, eg patient held information, care plans. 
</v>
      </c>
    </row>
    <row r="97" spans="1:2">
      <c r="A97" s="123" t="s">
        <v>4</v>
      </c>
      <c r="B97" s="130">
        <f>'Hazard log'!Q18</f>
        <v>3</v>
      </c>
    </row>
    <row r="98" spans="1:2">
      <c r="A98" s="119" t="s">
        <v>3</v>
      </c>
      <c r="B98" s="129">
        <f>'Hazard log'!A19</f>
        <v>14</v>
      </c>
    </row>
    <row r="99" spans="1:2">
      <c r="A99" s="123" t="s">
        <v>269</v>
      </c>
      <c r="B99" s="124" t="str">
        <f>'Hazard log'!B19</f>
        <v xml:space="preserve">Different statutory and legal requirements across the four UK countries </v>
      </c>
    </row>
    <row r="100" spans="1:2" ht="52">
      <c r="A100" s="120" t="s">
        <v>5</v>
      </c>
      <c r="B100" s="121" t="str">
        <f>'Hazard log'!C19</f>
        <v xml:space="preserve">Certain headings will have different statutory and legal requirements and applications in the four UK countries e.g. Mental Health Act, Deprivation of Liberty Safeguards, Mental Capacity Assessments, Care planning arrangements etc. </v>
      </c>
    </row>
    <row r="101" spans="1:2" ht="26">
      <c r="A101" s="120" t="s">
        <v>6</v>
      </c>
      <c r="B101" s="122" t="str">
        <f>'Hazard log'!D19</f>
        <v xml:space="preserve">Confusion by clinicians about which headings are relevant to the country in which they work. </v>
      </c>
    </row>
    <row r="102" spans="1:2" ht="26">
      <c r="A102" s="120" t="s">
        <v>7</v>
      </c>
      <c r="B102" s="121" t="str">
        <f>'Hazard log'!E19</f>
        <v>Confusion for clinicians who are not aware of the correct requirements, which may result in the patient receiving inappropriate care.</v>
      </c>
    </row>
    <row r="103" spans="1:2" ht="65">
      <c r="A103" s="120" t="s">
        <v>8</v>
      </c>
      <c r="B103" s="121" t="str">
        <f>'Hazard log'!J19 &amp;CHAR(10) &amp;CHAR(10) &amp; 'Hazard log'!K19  &amp;CHAR(10)  &amp;CHAR(10) &amp; 'Hazard log'!L19   &amp;CHAR(10) &amp;CHAR(10) &amp; 'Hazard log'!M19   &amp;CHAR(10) &amp;CHAR(10) &amp; 'Hazard log'!N19</f>
        <v xml:space="preserve">The clinical descriptions under the legal and statutory requirement headings provide clarity about what is to be recorded.  Implementation guidance refers to the relevant legislation and statutory requirements  in each country. 
System design should reduce this. 
Clinicians know what is required in theri practice. Training  on country specific issues.
</v>
      </c>
    </row>
    <row r="104" spans="1:2">
      <c r="A104" s="123" t="s">
        <v>4</v>
      </c>
      <c r="B104" s="130">
        <f>'Hazard log'!Q19</f>
        <v>2</v>
      </c>
    </row>
    <row r="105" spans="1:2">
      <c r="A105" s="119" t="s">
        <v>3</v>
      </c>
      <c r="B105" s="129">
        <f>'Hazard log'!A22</f>
        <v>15</v>
      </c>
    </row>
    <row r="106" spans="1:2">
      <c r="A106" s="123" t="s">
        <v>269</v>
      </c>
      <c r="B106" s="124" t="str">
        <f>'Hazard log'!B22</f>
        <v>Referral never arrives</v>
      </c>
    </row>
    <row r="107" spans="1:2">
      <c r="A107" s="120" t="s">
        <v>5</v>
      </c>
      <c r="B107" s="121" t="str">
        <f>'Hazard log'!C22</f>
        <v>Recipient doesn't receive the clinical referral</v>
      </c>
    </row>
    <row r="108" spans="1:2" ht="26">
      <c r="A108" s="120" t="s">
        <v>6</v>
      </c>
      <c r="B108" s="122" t="str">
        <f>'Hazard log'!D22</f>
        <v>1) Referral was not sent_x000D__x000D_2) Referral was sent but did not arrive due to failure in delivery mechanism</v>
      </c>
    </row>
    <row r="109" spans="1:2" ht="26">
      <c r="A109" s="120" t="s">
        <v>7</v>
      </c>
      <c r="B109" s="121" t="str">
        <f>'Hazard log'!E22</f>
        <v>Clinicians unaware of the patient’s care needs_x000D__x000D_Investigations, treatments, diagnoses are delayed as a result</v>
      </c>
    </row>
    <row r="110" spans="1:2" ht="52">
      <c r="A110" s="120" t="s">
        <v>8</v>
      </c>
      <c r="B110" s="121" t="str">
        <f>'Hazard log'!J22 &amp;CHAR(10) &amp;CHAR(10) &amp; 'Hazard log'!K22  &amp;CHAR(10)  &amp;CHAR(10) &amp; 'Hazard log'!L22   &amp;CHAR(10) &amp;CHAR(10) &amp; 'Hazard log'!M22   &amp;CHAR(10) &amp;CHAR(10) &amp; 'Hazard log'!N22</f>
        <v>Involve patient in the process_x000D__x000D_
Mitigated by system design e.g. built in dashboards, read receipts, delivery reports
Training in good  practice
Patient awareness of following up referrals and being able to review online</v>
      </c>
    </row>
    <row r="111" spans="1:2">
      <c r="A111" s="123" t="s">
        <v>4</v>
      </c>
      <c r="B111" s="130">
        <f>'Hazard log'!Q22</f>
        <v>2</v>
      </c>
    </row>
    <row r="112" spans="1:2">
      <c r="A112" s="119" t="s">
        <v>3</v>
      </c>
      <c r="B112" s="129">
        <f>'Hazard log'!A23</f>
        <v>16</v>
      </c>
    </row>
    <row r="113" spans="1:2">
      <c r="A113" s="123" t="s">
        <v>269</v>
      </c>
      <c r="B113" s="124" t="str">
        <f>'Hazard log'!B23</f>
        <v>Un-read clinical referrals</v>
      </c>
    </row>
    <row r="114" spans="1:2">
      <c r="A114" s="120" t="s">
        <v>5</v>
      </c>
      <c r="B114" s="121" t="str">
        <f>'Hazard log'!C23</f>
        <v xml:space="preserve">Recipients of the clinical referral do not read them. </v>
      </c>
    </row>
    <row r="115" spans="1:2" ht="39">
      <c r="A115" s="120" t="s">
        <v>6</v>
      </c>
      <c r="B115" s="122" t="str">
        <f>'Hazard log'!D23</f>
        <v>1) Clinical referrals not opened and unread. _x000D__x000D_2) Recipients may be unaware that the clinical referral has been sent to their system. _x000D__x000D_3) Clinical referral may not have arrived at the recipient system</v>
      </c>
    </row>
    <row r="116" spans="1:2" ht="26">
      <c r="A116" s="120" t="s">
        <v>7</v>
      </c>
      <c r="B116" s="121" t="str">
        <f>'Hazard log'!E23</f>
        <v>Clinicians unaware of the patient’s care needs_x000D__x000D_Investigations, treatments, diagnoses are delayed as a result</v>
      </c>
    </row>
    <row r="117" spans="1:2" ht="65">
      <c r="A117" s="120" t="s">
        <v>8</v>
      </c>
      <c r="B117" s="121" t="str">
        <f>'Hazard log'!J23 &amp;CHAR(10) &amp;CHAR(10) &amp; 'Hazard log'!K23  &amp;CHAR(10)  &amp;CHAR(10) &amp; 'Hazard log'!L23   &amp;CHAR(10) &amp;CHAR(10) &amp; 'Hazard log'!M23   &amp;CHAR(10) &amp;CHAR(10) &amp; 'Hazard log'!N23</f>
        <v xml:space="preserve">Implementation guidance states no automatic upload and audit trail to ensure individual review of clinical referral contents.
Mitigated by system design e.g. built in dashboards, read receipts, delivery reports at hospital end
Audit trail to identify reviewer 
Training in good  practice
Process within GP practice to handle shared inbox. </v>
      </c>
    </row>
    <row r="118" spans="1:2">
      <c r="A118" s="123" t="s">
        <v>4</v>
      </c>
      <c r="B118" s="130">
        <f>'Hazard log'!Q23</f>
        <v>2</v>
      </c>
    </row>
    <row r="119" spans="1:2">
      <c r="A119" s="119" t="s">
        <v>3</v>
      </c>
      <c r="B119" s="129">
        <f>'Hazard log'!A24</f>
        <v>17</v>
      </c>
    </row>
    <row r="120" spans="1:2">
      <c r="A120" s="123" t="s">
        <v>269</v>
      </c>
      <c r="B120" s="124" t="str">
        <f>'Hazard log'!B24</f>
        <v>Unactioned clinical referral</v>
      </c>
    </row>
    <row r="121" spans="1:2">
      <c r="A121" s="120" t="s">
        <v>5</v>
      </c>
      <c r="B121" s="121" t="str">
        <f>'Hazard log'!C24</f>
        <v xml:space="preserve">Recipients of the clinical referral do not act upon them. </v>
      </c>
    </row>
    <row r="122" spans="1:2" ht="52">
      <c r="A122" s="120" t="s">
        <v>6</v>
      </c>
      <c r="B122" s="122" t="str">
        <f>'Hazard log'!D24</f>
        <v>1) Clinical referrals not opened and not acted upon_x000D__x000D_2) Clinical referrals opened but unactioned_x000D__x000D_3) Recipients may be unaware that the clinical referral has been sent to their system. _x000D__x000D_4) Clinical referral may not have arrived at the recipient system</v>
      </c>
    </row>
    <row r="123" spans="1:2" ht="26">
      <c r="A123" s="120" t="s">
        <v>7</v>
      </c>
      <c r="B123" s="121" t="str">
        <f>'Hazard log'!E24</f>
        <v>Clinicians unaware of the patient’s care needs_x000D__x000D_Investigations, treatments, diagnoses are delayed as a result</v>
      </c>
    </row>
    <row r="124" spans="1:2" ht="65">
      <c r="A124" s="120" t="s">
        <v>8</v>
      </c>
      <c r="B124" s="121" t="str">
        <f>'Hazard log'!J24 &amp;CHAR(10) &amp;CHAR(10) &amp; 'Hazard log'!K24  &amp;CHAR(10)  &amp;CHAR(10) &amp; 'Hazard log'!L24   &amp;CHAR(10) &amp;CHAR(10) &amp; 'Hazard log'!M24   &amp;CHAR(10) &amp;CHAR(10) &amp; 'Hazard log'!N24</f>
        <v xml:space="preserve">Implementation guidance states no automatic upload and audit trail to ensure individual review of clinical referral contents.
Mitigated by system design e.g. built in dashboards, read receipts, delivery reports at hospital end
Audit trail to identify reviewer 
Training in good  practice
Process within GP practice to handle shared inbox. </v>
      </c>
    </row>
    <row r="125" spans="1:2">
      <c r="A125" s="123" t="s">
        <v>4</v>
      </c>
      <c r="B125" s="130">
        <f>'Hazard log'!Q24</f>
        <v>2</v>
      </c>
    </row>
    <row r="126" spans="1:2">
      <c r="A126" s="119" t="s">
        <v>3</v>
      </c>
      <c r="B126" s="129">
        <f>'Hazard log'!A25</f>
        <v>18</v>
      </c>
    </row>
    <row r="127" spans="1:2">
      <c r="A127" s="123" t="s">
        <v>269</v>
      </c>
      <c r="B127" s="124" t="str">
        <f>'Hazard log'!B25</f>
        <v>Attached information is out of date</v>
      </c>
    </row>
    <row r="128" spans="1:2" ht="26">
      <c r="A128" s="120" t="s">
        <v>5</v>
      </c>
      <c r="B128" s="121" t="str">
        <f>'Hazard log'!C25</f>
        <v>There would be a time period between referral and admission and this information may be out of date</v>
      </c>
    </row>
    <row r="129" spans="1:2" ht="26">
      <c r="A129" s="120" t="s">
        <v>6</v>
      </c>
      <c r="B129" s="122" t="str">
        <f>'Hazard log'!D25</f>
        <v>Out of date investigations, medication list at time of referral may be taken for current list without checking</v>
      </c>
    </row>
    <row r="130" spans="1:2">
      <c r="A130" s="120" t="s">
        <v>7</v>
      </c>
      <c r="B130" s="121" t="str">
        <f>'Hazard log'!E25</f>
        <v>May result in the patient receiving inappropriate care or medication</v>
      </c>
    </row>
    <row r="131" spans="1:2" ht="65">
      <c r="A131" s="120" t="s">
        <v>8</v>
      </c>
      <c r="B131" s="121" t="str">
        <f>'Hazard log'!J25 &amp;CHAR(10) &amp;CHAR(10) &amp; 'Hazard log'!K25  &amp;CHAR(10)  &amp;CHAR(10) &amp; 'Hazard log'!L25   &amp;CHAR(10) &amp;CHAR(10) &amp; 'Hazard log'!M25   &amp;CHAR(10) &amp;CHAR(10) &amp; 'Hazard log'!N25</f>
        <v>Implementation guidance._x000D__x000D_Summary Care Record for current medication list._x000D__x000D_Clinician knowledge of the time period between referral being sent and attendance
Mitigate by system design e.g. medication at time of referral, access current medications
Training
Ensure hospitals are able to access current medication list</v>
      </c>
    </row>
    <row r="132" spans="1:2">
      <c r="A132" s="123" t="s">
        <v>4</v>
      </c>
      <c r="B132" s="130">
        <f>'Hazard log'!Q25</f>
        <v>2</v>
      </c>
    </row>
    <row r="133" spans="1:2">
      <c r="A133" s="119" t="s">
        <v>3</v>
      </c>
      <c r="B133" s="129">
        <f>'Hazard log'!A26</f>
        <v>19</v>
      </c>
    </row>
    <row r="134" spans="1:2">
      <c r="A134" s="123" t="s">
        <v>269</v>
      </c>
      <c r="B134" s="124" t="str">
        <f>'Hazard log'!B26</f>
        <v xml:space="preserve">Delay in communicating clinical referral </v>
      </c>
    </row>
    <row r="135" spans="1:2" ht="26">
      <c r="A135" s="120" t="s">
        <v>5</v>
      </c>
      <c r="B135" s="121" t="str">
        <f>'Hazard log'!C26</f>
        <v>Delay in the time period between referral and its receipt and therefore associated actions</v>
      </c>
    </row>
    <row r="136" spans="1:2">
      <c r="A136" s="120" t="s">
        <v>6</v>
      </c>
      <c r="B136" s="122" t="str">
        <f>'Hazard log'!D26</f>
        <v>Decision made to refer but the time is extended due to process or system</v>
      </c>
    </row>
    <row r="137" spans="1:2" ht="26">
      <c r="A137" s="120" t="s">
        <v>7</v>
      </c>
      <c r="B137" s="121" t="str">
        <f>'Hazard log'!E26</f>
        <v>Clinicians unaware of the patient’s care needs_x000D__x000D_Investigations, treatments, diagnoses are delayed as a result</v>
      </c>
    </row>
    <row r="138" spans="1:2" ht="52">
      <c r="A138" s="120" t="s">
        <v>8</v>
      </c>
      <c r="B138" s="121" t="str">
        <f>'Hazard log'!J26 &amp;CHAR(10) &amp;CHAR(10) &amp; 'Hazard log'!K26  &amp;CHAR(10)  &amp;CHAR(10) &amp; 'Hazard log'!L26   &amp;CHAR(10) &amp;CHAR(10) &amp; 'Hazard log'!M26   &amp;CHAR(10) &amp;CHAR(10) &amp; 'Hazard log'!N26</f>
        <v>Involve patient in the process_x000D__x000D_
Mitigated by system design e.g. built in dashboards, read receipts, delivery reports
Training in good  practice
Patient awareness of following up referrals and being able to review online</v>
      </c>
    </row>
    <row r="139" spans="1:2">
      <c r="A139" s="123" t="s">
        <v>4</v>
      </c>
      <c r="B139" s="130">
        <f>'Hazard log'!Q26</f>
        <v>2</v>
      </c>
    </row>
    <row r="140" spans="1:2">
      <c r="A140" s="119" t="s">
        <v>3</v>
      </c>
      <c r="B140" s="129">
        <f>'Hazard log'!A27</f>
        <v>20</v>
      </c>
    </row>
    <row r="141" spans="1:2">
      <c r="A141" s="123" t="s">
        <v>269</v>
      </c>
      <c r="B141" s="124" t="str">
        <f>'Hazard log'!B27</f>
        <v>Referral to incorrect department</v>
      </c>
    </row>
    <row r="142" spans="1:2">
      <c r="A142" s="120" t="s">
        <v>5</v>
      </c>
      <c r="B142" s="121" t="str">
        <f>'Hazard log'!C27</f>
        <v>Referral is sent to incorrect department</v>
      </c>
    </row>
    <row r="143" spans="1:2">
      <c r="A143" s="120" t="s">
        <v>6</v>
      </c>
      <c r="B143" s="122" t="str">
        <f>'Hazard log'!D27</f>
        <v>Decision made to refer but the time is extended due to process or system</v>
      </c>
    </row>
    <row r="144" spans="1:2" ht="39">
      <c r="A144" s="120" t="s">
        <v>7</v>
      </c>
      <c r="B144" s="121" t="str">
        <f>'Hazard log'!E27</f>
        <v>Clinicians unaware of the patient’s care needs_x000D__x000D_Investigations, treatments, diagnoses are delayed as a result_x000D__x000D_Organisational risk_x000D__x000D_Risk to other patients due to inappropriate use of resource</v>
      </c>
    </row>
    <row r="145" spans="1:2" ht="39">
      <c r="A145" s="120" t="s">
        <v>8</v>
      </c>
      <c r="B145" s="121" t="str">
        <f>'Hazard log'!J27 &amp;CHAR(10) &amp;CHAR(10) &amp; 'Hazard log'!K27  &amp;CHAR(10)  &amp;CHAR(10) &amp; 'Hazard log'!L27   &amp;CHAR(10) &amp;CHAR(10) &amp; 'Hazard log'!M27   &amp;CHAR(10) &amp;CHAR(10) &amp; 'Hazard log'!N27</f>
        <v>Involve patient in the process_x000D__x000D_
Mitigated by system design e.g. redirect 
Training 
Patient awareness of the correct department being referred to</v>
      </c>
    </row>
    <row r="146" spans="1:2">
      <c r="A146" s="123" t="s">
        <v>4</v>
      </c>
      <c r="B146" s="130">
        <f>'Hazard log'!Q27</f>
        <v>1</v>
      </c>
    </row>
    <row r="147" spans="1:2">
      <c r="A147" s="119" t="s">
        <v>3</v>
      </c>
      <c r="B147" s="129">
        <f>'Hazard log'!A28</f>
        <v>21</v>
      </c>
    </row>
    <row r="148" spans="1:2">
      <c r="A148" s="123" t="s">
        <v>269</v>
      </c>
      <c r="B148" s="124" t="str">
        <f>'Hazard log'!B28</f>
        <v>Referral to inappropriate Clinician</v>
      </c>
    </row>
    <row r="149" spans="1:2" ht="26">
      <c r="A149" s="120" t="s">
        <v>5</v>
      </c>
      <c r="B149" s="121" t="str">
        <f>'Hazard log'!C28</f>
        <v>Referral is sent to inappropriate clinician. Clinician unable to perform the right procedure</v>
      </c>
    </row>
    <row r="150" spans="1:2">
      <c r="A150" s="120" t="s">
        <v>6</v>
      </c>
      <c r="B150" s="122" t="str">
        <f>'Hazard log'!D28</f>
        <v>Lack of awareness of a suitable clinician to refer to</v>
      </c>
    </row>
    <row r="151" spans="1:2" ht="39">
      <c r="A151" s="120" t="s">
        <v>7</v>
      </c>
      <c r="B151" s="121" t="str">
        <f>'Hazard log'!E28</f>
        <v>Clinicians unaware of the patient’s care needs_x000D__x000D_Investigations, treatments, diagnoses are delayed as a result_x000D__x000D_Organisational risk_x000D__x000D_Risk to other patients due to inappropriate use of resource</v>
      </c>
    </row>
    <row r="152" spans="1:2" ht="26">
      <c r="A152" s="120" t="s">
        <v>8</v>
      </c>
      <c r="B152" s="121" t="str">
        <f>'Hazard log'!J28 &amp;CHAR(10) &amp;CHAR(10) &amp; 'Hazard log'!K28  &amp;CHAR(10)  &amp;CHAR(10) &amp; 'Hazard log'!L28   &amp;CHAR(10) &amp;CHAR(10) &amp; 'Hazard log'!M28   &amp;CHAR(10) &amp;CHAR(10) &amp; 'Hazard log'!N28</f>
        <v>Involve patient in the process_x000D__x000D_
Mitigated by system design e.g. redirect 
Training 
Awareness of resources and capability</v>
      </c>
    </row>
    <row r="153" spans="1:2">
      <c r="A153" s="123" t="s">
        <v>4</v>
      </c>
      <c r="B153" s="130">
        <f>'Hazard log'!Q28</f>
        <v>1</v>
      </c>
    </row>
    <row r="154" spans="1:2">
      <c r="A154" s="119" t="s">
        <v>3</v>
      </c>
      <c r="B154" s="129">
        <f>'Hazard log'!A29</f>
        <v>22</v>
      </c>
    </row>
    <row r="155" spans="1:2" ht="26">
      <c r="A155" s="123" t="s">
        <v>269</v>
      </c>
      <c r="B155" s="124" t="str">
        <f>'Hazard log'!B29</f>
        <v>Patient non-attendance due to not understanding importance of the problem</v>
      </c>
    </row>
    <row r="156" spans="1:2" ht="26">
      <c r="A156" s="120" t="s">
        <v>5</v>
      </c>
      <c r="B156" s="121" t="str">
        <f>'Hazard log'!C29</f>
        <v>Referral being made without collaboration with the person and not adequately explaining the problem</v>
      </c>
    </row>
    <row r="157" spans="1:2" ht="26">
      <c r="A157" s="120" t="s">
        <v>6</v>
      </c>
      <c r="B157" s="122" t="str">
        <f>'Hazard log'!D29</f>
        <v>Lack of patient engagement_x000D__x000D_Lack of patient activation_x000D__x000D_Lack of adequate explanation of the problem and reason for referral</v>
      </c>
    </row>
    <row r="158" spans="1:2" ht="26">
      <c r="A158" s="120" t="s">
        <v>7</v>
      </c>
      <c r="B158" s="121" t="str">
        <f>'Hazard log'!E29</f>
        <v>Clinicians unaware of the patient’s care needs_x000D__x000D_Investigations, treatments, diagnoses are delayed as a result</v>
      </c>
    </row>
    <row r="159" spans="1:2" ht="39">
      <c r="A159" s="120" t="s">
        <v>8</v>
      </c>
      <c r="B159" s="121" t="str">
        <f>'Hazard log'!J29 &amp;CHAR(10) &amp;CHAR(10) &amp; 'Hazard log'!K29  &amp;CHAR(10)  &amp;CHAR(10) &amp; 'Hazard log'!L29   &amp;CHAR(10) &amp;CHAR(10) &amp; 'Hazard log'!M29   &amp;CHAR(10) &amp;CHAR(10) &amp; 'Hazard log'!N29</f>
        <v>Involve patient in the process_x000D__x000D_
Mitigated by system design e.g. online referral letter
Sending patient reminders
Training in good practice
Patient education on the reason for referral</v>
      </c>
    </row>
    <row r="160" spans="1:2">
      <c r="A160" s="123" t="s">
        <v>4</v>
      </c>
      <c r="B160" s="130">
        <f>'Hazard log'!Q29</f>
        <v>2</v>
      </c>
    </row>
    <row r="161" spans="1:2">
      <c r="A161" s="119" t="s">
        <v>3</v>
      </c>
      <c r="B161" s="129">
        <f>'Hazard log'!A30</f>
        <v>23</v>
      </c>
    </row>
    <row r="162" spans="1:2">
      <c r="A162" s="123" t="s">
        <v>269</v>
      </c>
      <c r="B162" s="124" t="str">
        <f>'Hazard log'!B30</f>
        <v xml:space="preserve">Incorrect patient demographic </v>
      </c>
    </row>
    <row r="163" spans="1:2" ht="26">
      <c r="A163" s="120" t="s">
        <v>5</v>
      </c>
      <c r="B163" s="121" t="str">
        <f>'Hazard log'!C30</f>
        <v>Incorrect patient demographic information resulting in appointment missed</v>
      </c>
    </row>
    <row r="164" spans="1:2">
      <c r="A164" s="120" t="s">
        <v>6</v>
      </c>
      <c r="B164" s="122" t="str">
        <f>'Hazard log'!D30</f>
        <v>1) Patient moves, doesn't inform practice_x000D__x000D_2) Incorrect patient record open</v>
      </c>
    </row>
    <row r="165" spans="1:2" ht="26">
      <c r="A165" s="120" t="s">
        <v>7</v>
      </c>
      <c r="B165" s="121" t="str">
        <f>'Hazard log'!E30</f>
        <v>Clinicians unaware of the patient’s care needs_x000D__x000D_Investigations, treatments, diagnoses are delayed as a result or incorrectly performed</v>
      </c>
    </row>
    <row r="166" spans="1:2" ht="26">
      <c r="A166" s="120" t="s">
        <v>8</v>
      </c>
      <c r="B166" s="121" t="str">
        <f>'Hazard log'!J30 &amp;CHAR(10) &amp;CHAR(10) &amp; 'Hazard log'!K30  &amp;CHAR(10)  &amp;CHAR(10) &amp; 'Hazard log'!L30   &amp;CHAR(10) &amp;CHAR(10) &amp; 'Hazard log'!M30   &amp;CHAR(10) &amp;CHAR(10) &amp; 'Hazard log'!N30</f>
        <v xml:space="preserve">
Mitigated by system design 
Training in good practice
Patient education to keep their details up to date </v>
      </c>
    </row>
    <row r="167" spans="1:2">
      <c r="A167" s="123" t="s">
        <v>4</v>
      </c>
      <c r="B167" s="130">
        <f>'Hazard log'!Q30</f>
        <v>2</v>
      </c>
    </row>
    <row r="168" spans="1:2">
      <c r="A168" s="119" t="s">
        <v>3</v>
      </c>
      <c r="B168" s="129">
        <f>'Hazard log'!A31</f>
        <v>24</v>
      </c>
    </row>
    <row r="169" spans="1:2">
      <c r="A169" s="123" t="s">
        <v>269</v>
      </c>
      <c r="B169" s="124" t="str">
        <f>'Hazard log'!B31</f>
        <v>Individual requirements not met</v>
      </c>
    </row>
    <row r="170" spans="1:2" ht="26">
      <c r="A170" s="120" t="s">
        <v>5</v>
      </c>
      <c r="B170" s="121" t="str">
        <f>'Hazard log'!C31</f>
        <v>Individual requirements for attendance not communicated or met eg. lack of translator, wheelchair access, or other needs</v>
      </c>
    </row>
    <row r="171" spans="1:2">
      <c r="A171" s="120" t="s">
        <v>6</v>
      </c>
      <c r="B171" s="122" t="str">
        <f>'Hazard log'!D31</f>
        <v>Not identified at referral_x000D__x000D_Not actioned at attendance</v>
      </c>
    </row>
    <row r="172" spans="1:2" ht="26">
      <c r="A172" s="120" t="s">
        <v>7</v>
      </c>
      <c r="B172" s="121" t="str">
        <f>'Hazard log'!E31</f>
        <v>Clinicians unaware of the patient’s care needs_x000D__x000D_Investigations, treatments, diagnoses are delayed as a result</v>
      </c>
    </row>
    <row r="173" spans="1:2" ht="26">
      <c r="A173" s="120" t="s">
        <v>8</v>
      </c>
      <c r="B173" s="121" t="str">
        <f>'Hazard log'!J31 &amp;CHAR(10) &amp;CHAR(10) &amp; 'Hazard log'!K31  &amp;CHAR(10)  &amp;CHAR(10) &amp; 'Hazard log'!L31   &amp;CHAR(10) &amp;CHAR(10) &amp; 'Hazard log'!M31   &amp;CHAR(10) &amp;CHAR(10) &amp; 'Hazard log'!N31</f>
        <v xml:space="preserve">Involve patient in the process_x000D__x000D_Individual requirements actionable_x000D__x000D_
Mitigated by system design
Training in good  practice
 </v>
      </c>
    </row>
    <row r="174" spans="1:2">
      <c r="A174" s="123" t="s">
        <v>4</v>
      </c>
      <c r="B174" s="130">
        <f>'Hazard log'!Q31</f>
        <v>1</v>
      </c>
    </row>
    <row r="175" spans="1:2">
      <c r="A175" s="119" t="s">
        <v>3</v>
      </c>
      <c r="B175" s="129">
        <f>'Hazard log'!A32</f>
        <v>25</v>
      </c>
    </row>
    <row r="176" spans="1:2">
      <c r="A176" s="123" t="s">
        <v>269</v>
      </c>
      <c r="B176" s="124" t="str">
        <f>'Hazard log'!B32</f>
        <v>Repeat investigations incomplete data</v>
      </c>
    </row>
    <row r="177" spans="1:2">
      <c r="A177" s="120" t="s">
        <v>5</v>
      </c>
      <c r="B177" s="121" t="str">
        <f>'Hazard log'!C32</f>
        <v>Information not updated or not included in referral letter</v>
      </c>
    </row>
    <row r="178" spans="1:2">
      <c r="A178" s="120" t="s">
        <v>6</v>
      </c>
      <c r="B178" s="122" t="str">
        <f>'Hazard log'!D32</f>
        <v>Information not updated or not included in referral letter</v>
      </c>
    </row>
    <row r="179" spans="1:2" ht="39">
      <c r="A179" s="120" t="s">
        <v>7</v>
      </c>
      <c r="B179" s="121" t="str">
        <f>'Hazard log'!E32</f>
        <v>Clinicians unaware of the patient’s care needs_x000D__x000D_Investigations, treatments, diagnoses are delayed as a result or incorrectly performed_x000D__x000D_Waste of resources</v>
      </c>
    </row>
    <row r="180" spans="1:2" ht="26">
      <c r="A180" s="120" t="s">
        <v>8</v>
      </c>
      <c r="B180" s="121" t="str">
        <f>'Hazard log'!J32 &amp;CHAR(10) &amp;CHAR(10) &amp; 'Hazard log'!K32  &amp;CHAR(10)  &amp;CHAR(10) &amp; 'Hazard log'!L32   &amp;CHAR(10) &amp;CHAR(10) &amp; 'Hazard log'!M32   &amp;CHAR(10) &amp;CHAR(10) &amp; 'Hazard log'!N32</f>
        <v xml:space="preserve">Patient access to records
Mitigated by system design e.g. information is always available
Training
</v>
      </c>
    </row>
    <row r="181" spans="1:2">
      <c r="A181" s="123" t="s">
        <v>4</v>
      </c>
      <c r="B181" s="130">
        <f>'Hazard log'!Q32</f>
        <v>2</v>
      </c>
    </row>
    <row r="182" spans="1:2">
      <c r="A182" s="123"/>
      <c r="B182" s="130"/>
    </row>
    <row r="183" spans="1:2">
      <c r="A183" s="119" t="s">
        <v>3</v>
      </c>
      <c r="B183" s="129">
        <f>'Hazard log'!A35</f>
        <v>26</v>
      </c>
    </row>
    <row r="184" spans="1:2">
      <c r="A184" s="123" t="s">
        <v>269</v>
      </c>
      <c r="B184" s="124" t="str">
        <f>'Hazard log'!B35</f>
        <v>Unavailable information</v>
      </c>
    </row>
    <row r="185" spans="1:2" ht="26">
      <c r="A185" s="120" t="s">
        <v>5</v>
      </c>
      <c r="B185" s="121" t="str">
        <f>'Hazard log'!C35</f>
        <v>Information missed out as system already implemented is too structured/ inflexible to include headings.</v>
      </c>
    </row>
    <row r="186" spans="1:2" ht="26">
      <c r="A186" s="120" t="s">
        <v>6</v>
      </c>
      <c r="B186" s="122" t="str">
        <f>'Hazard log'!D35</f>
        <v>E.g. Already structured systems, which cannot be changed or only at high cost.</v>
      </c>
    </row>
    <row r="187" spans="1:2">
      <c r="A187" s="120" t="s">
        <v>7</v>
      </c>
      <c r="B187" s="121" t="str">
        <f>'Hazard log'!E35</f>
        <v xml:space="preserve">Incorrect treatment as a result of insufficient information. </v>
      </c>
    </row>
    <row r="188" spans="1:2">
      <c r="A188" s="123" t="s">
        <v>4</v>
      </c>
      <c r="B188" s="130">
        <f>'Hazard log'!Q35</f>
        <v>3</v>
      </c>
    </row>
    <row r="189" spans="1:2">
      <c r="A189" s="119" t="s">
        <v>3</v>
      </c>
      <c r="B189" s="129">
        <f>'Hazard log'!A36</f>
        <v>27</v>
      </c>
    </row>
    <row r="190" spans="1:2">
      <c r="A190" s="123" t="s">
        <v>269</v>
      </c>
      <c r="B190" s="124" t="str">
        <f>'Hazard log'!B36</f>
        <v>Electronic system failure</v>
      </c>
    </row>
    <row r="191" spans="1:2" ht="26">
      <c r="A191" s="120" t="s">
        <v>5</v>
      </c>
      <c r="B191" s="121" t="str">
        <f>'Hazard log'!C36</f>
        <v xml:space="preserve">If the headings are only designed for use in electronic systems, there is a risk that there is no fall back if the system is not available.  </v>
      </c>
    </row>
    <row r="192" spans="1:2">
      <c r="A192" s="120" t="s">
        <v>6</v>
      </c>
      <c r="B192" s="122" t="str">
        <f>'Hazard log'!D36</f>
        <v>Critical problem of system.</v>
      </c>
    </row>
    <row r="193" spans="1:2" ht="26">
      <c r="A193" s="120" t="s">
        <v>7</v>
      </c>
      <c r="B193" s="121" t="str">
        <f>'Hazard log'!E36</f>
        <v xml:space="preserve">Inability to record patient data. Incorrect treatment as a result of insufficient information. </v>
      </c>
    </row>
    <row r="194" spans="1:2">
      <c r="A194" s="123" t="s">
        <v>4</v>
      </c>
      <c r="B194" s="130">
        <f>'Hazard log'!Q36</f>
        <v>5</v>
      </c>
    </row>
    <row r="195" spans="1:2">
      <c r="A195" s="119" t="s">
        <v>3</v>
      </c>
      <c r="B195" s="129">
        <f>'Hazard log'!A37</f>
        <v>28</v>
      </c>
    </row>
    <row r="196" spans="1:2">
      <c r="A196" s="123" t="s">
        <v>269</v>
      </c>
      <c r="B196" s="124" t="str">
        <f>'Hazard log'!B37</f>
        <v>Information sharing</v>
      </c>
    </row>
    <row r="197" spans="1:2" ht="26">
      <c r="A197" s="120" t="s">
        <v>5</v>
      </c>
      <c r="B197" s="121" t="str">
        <f>'Hazard log'!C37</f>
        <v xml:space="preserve">There may be some information (such as sexual health information) that patients do not want recorded on a shared record.  </v>
      </c>
    </row>
    <row r="198" spans="1:2" ht="26">
      <c r="A198" s="120" t="s">
        <v>6</v>
      </c>
      <c r="B198" s="122" t="str">
        <f>'Hazard log'!D37</f>
        <v xml:space="preserve">Autopopulation of sensitive information or failure of clinician to discuss what information was acceptable to be included.   </v>
      </c>
    </row>
    <row r="199" spans="1:2">
      <c r="A199" s="120" t="s">
        <v>7</v>
      </c>
      <c r="B199" s="121" t="str">
        <f>'Hazard log'!E37</f>
        <v>Violations of privacy may cause great distress to the patient.</v>
      </c>
    </row>
    <row r="200" spans="1:2">
      <c r="A200" s="123" t="s">
        <v>4</v>
      </c>
      <c r="B200" s="130">
        <f>'Hazard log'!Q37</f>
        <v>3</v>
      </c>
    </row>
    <row r="201" spans="1:2">
      <c r="A201" s="119" t="s">
        <v>3</v>
      </c>
      <c r="B201" s="129">
        <f>'Hazard log'!A38</f>
        <v>29</v>
      </c>
    </row>
    <row r="202" spans="1:2">
      <c r="A202" s="123" t="s">
        <v>269</v>
      </c>
      <c r="B202" s="124" t="str">
        <f>'Hazard log'!B38</f>
        <v>Cross boundary interpretation</v>
      </c>
    </row>
    <row r="203" spans="1:2">
      <c r="A203" s="120" t="s">
        <v>5</v>
      </c>
      <c r="B203" s="121" t="str">
        <f>'Hazard log'!C38</f>
        <v>Incorrect interpretation/ translation of clinical information.</v>
      </c>
    </row>
    <row r="204" spans="1:2" ht="26">
      <c r="A204" s="120" t="s">
        <v>6</v>
      </c>
      <c r="B204" s="122" t="str">
        <f>'Hazard log'!D38</f>
        <v>Incorrect interpretation/ translation of clinical information between IT systems.</v>
      </c>
    </row>
    <row r="205" spans="1:2">
      <c r="A205" s="120" t="s">
        <v>7</v>
      </c>
      <c r="B205" s="121" t="str">
        <f>'Hazard log'!E38</f>
        <v>Incorrect clinical information resulting in incorrect treatment.</v>
      </c>
    </row>
    <row r="206" spans="1:2">
      <c r="A206" s="123" t="s">
        <v>4</v>
      </c>
      <c r="B206" s="130">
        <f>'Hazard log'!Q38</f>
        <v>3</v>
      </c>
    </row>
    <row r="207" spans="1:2">
      <c r="A207" s="119" t="s">
        <v>3</v>
      </c>
      <c r="B207" s="129">
        <f>'Hazard log'!A39</f>
        <v>30</v>
      </c>
    </row>
    <row r="208" spans="1:2">
      <c r="A208" s="123" t="s">
        <v>269</v>
      </c>
      <c r="B208" s="124" t="str">
        <f>'Hazard log'!B39</f>
        <v>Refusal to adopt the standard</v>
      </c>
    </row>
    <row r="209" spans="1:2">
      <c r="A209" s="120" t="s">
        <v>5</v>
      </c>
      <c r="B209" s="121" t="str">
        <f>'Hazard log'!C39</f>
        <v>Services may refuse to use the record standard.</v>
      </c>
    </row>
    <row r="210" spans="1:2">
      <c r="A210" s="120" t="s">
        <v>6</v>
      </c>
      <c r="B210" s="122" t="str">
        <f>'Hazard log'!D39</f>
        <v>Lack of support for the standard.</v>
      </c>
    </row>
    <row r="211" spans="1:2" ht="39">
      <c r="A211" s="120" t="s">
        <v>7</v>
      </c>
      <c r="B211" s="121" t="str">
        <f>'Hazard log'!E39</f>
        <v>If some services do not adopt the standard there will remain a lack of interoperability between services. This may result in delayed or incorrect treatment.</v>
      </c>
    </row>
    <row r="212" spans="1:2">
      <c r="A212" s="123" t="s">
        <v>4</v>
      </c>
      <c r="B212" s="130">
        <f>'Hazard log'!Q39</f>
        <v>4</v>
      </c>
    </row>
    <row r="213" spans="1:2">
      <c r="A213" s="119" t="s">
        <v>3</v>
      </c>
      <c r="B213" s="129">
        <f>'Hazard log'!A40</f>
        <v>31</v>
      </c>
    </row>
    <row r="214" spans="1:2">
      <c r="A214" s="123" t="s">
        <v>269</v>
      </c>
      <c r="B214" s="124" t="str">
        <f>'Hazard log'!B40</f>
        <v>Inability to exchange information</v>
      </c>
    </row>
    <row r="215" spans="1:2" ht="26">
      <c r="A215" s="120" t="s">
        <v>5</v>
      </c>
      <c r="B215" s="121" t="str">
        <f>'Hazard log'!C40</f>
        <v>Different coding systems used in different sites will limit exchange and re-use of data.</v>
      </c>
    </row>
    <row r="216" spans="1:2">
      <c r="A216" s="120" t="s">
        <v>6</v>
      </c>
      <c r="B216" s="122" t="str">
        <f>'Hazard log'!D40</f>
        <v>Different coding systems used in different sites.</v>
      </c>
    </row>
    <row r="217" spans="1:2">
      <c r="A217" s="120" t="s">
        <v>7</v>
      </c>
      <c r="B217" s="121" t="str">
        <f>'Hazard log'!E40</f>
        <v>Incorrect clinical information resulting in incorrect treatment.</v>
      </c>
    </row>
    <row r="218" spans="1:2">
      <c r="A218" s="123" t="s">
        <v>4</v>
      </c>
      <c r="B218" s="130">
        <f>'Hazard log'!Q40</f>
        <v>4</v>
      </c>
    </row>
    <row r="219" spans="1:2">
      <c r="A219" s="119" t="s">
        <v>3</v>
      </c>
      <c r="B219" s="129">
        <f>'Hazard log'!A41</f>
        <v>32</v>
      </c>
    </row>
    <row r="220" spans="1:2">
      <c r="A220" s="123" t="s">
        <v>269</v>
      </c>
      <c r="B220" s="124" t="str">
        <f>'Hazard log'!B41</f>
        <v>Policy/statutory evolution</v>
      </c>
    </row>
    <row r="221" spans="1:2" ht="26">
      <c r="A221" s="120" t="s">
        <v>5</v>
      </c>
      <c r="B221" s="121" t="str">
        <f>'Hazard log'!C41</f>
        <v>As policy/statutory requirements change the current headings will be obsolete.</v>
      </c>
    </row>
    <row r="222" spans="1:2">
      <c r="A222" s="120" t="s">
        <v>6</v>
      </c>
      <c r="B222" s="122" t="str">
        <f>'Hazard log'!D41</f>
        <v xml:space="preserve">Statutory requirements change all the time. </v>
      </c>
    </row>
    <row r="223" spans="1:2" ht="26">
      <c r="A223" s="120" t="s">
        <v>7</v>
      </c>
      <c r="B223" s="121" t="str">
        <f>'Hazard log'!E41</f>
        <v>Use of obsolete headings mean required information may not be captured and communicated resulting in potential innapropriate treatment.</v>
      </c>
    </row>
    <row r="224" spans="1:2">
      <c r="A224" s="123" t="s">
        <v>4</v>
      </c>
      <c r="B224" s="130">
        <f>'Hazard log'!Q41</f>
        <v>4</v>
      </c>
    </row>
    <row r="225" spans="1:2">
      <c r="A225" s="119" t="s">
        <v>3</v>
      </c>
      <c r="B225" s="129">
        <f>'Hazard log'!A42</f>
        <v>33</v>
      </c>
    </row>
    <row r="226" spans="1:2">
      <c r="A226" s="123" t="s">
        <v>269</v>
      </c>
      <c r="B226" s="124" t="str">
        <f>'Hazard log'!B42</f>
        <v>Use of diagnosis qualifiers</v>
      </c>
    </row>
    <row r="227" spans="1:2" ht="39">
      <c r="A227" s="120" t="s">
        <v>5</v>
      </c>
      <c r="B227" s="121" t="str">
        <f>'Hazard log'!C42</f>
        <v>Using diagnosis qualifiers to indicate certainty of diagnoses. If the qualifier indicating ‘working diagnosis’ is separated from the diagnosis code it may be taken to be ‘final diagnosis’.</v>
      </c>
    </row>
    <row r="228" spans="1:2">
      <c r="A228" s="120" t="s">
        <v>6</v>
      </c>
      <c r="B228" s="122" t="str">
        <f>'Hazard log'!D42</f>
        <v xml:space="preserve">Separation of diagnosis qualifier from diagnosis SNOMED CT code.  </v>
      </c>
    </row>
    <row r="229" spans="1:2" ht="39">
      <c r="A229" s="120" t="s">
        <v>7</v>
      </c>
      <c r="B229" s="121" t="str">
        <f>'Hazard log'!E42</f>
        <v xml:space="preserve">Inappropriate treatment as clinical decision support may indicate an inappropriate medication e.g. working diagnosis of ischemic heart disease (IHD) may trigger prescription of statins. </v>
      </c>
    </row>
    <row r="230" spans="1:2">
      <c r="A230" s="123" t="s">
        <v>4</v>
      </c>
      <c r="B230" s="130">
        <f>'Hazard log'!Q42</f>
        <v>4</v>
      </c>
    </row>
    <row r="231" spans="1:2">
      <c r="A231" s="119" t="s">
        <v>3</v>
      </c>
      <c r="B231" s="129">
        <f>'Hazard log'!A43</f>
        <v>34</v>
      </c>
    </row>
    <row r="232" spans="1:2">
      <c r="A232" s="123" t="s">
        <v>269</v>
      </c>
      <c r="B232" s="124" t="str">
        <f>'Hazard log'!B43</f>
        <v>Recording allergies as diagnoses</v>
      </c>
    </row>
    <row r="233" spans="1:2" ht="39">
      <c r="A233" s="120" t="s">
        <v>5</v>
      </c>
      <c r="B233" s="121" t="str">
        <f>'Hazard log'!C43</f>
        <v xml:space="preserve">If allergic causative agents are recorded using SNOMED CT diagnosis codes, the IT system will not be able to use the code in prescribing decision support.  </v>
      </c>
    </row>
    <row r="234" spans="1:2" ht="26">
      <c r="A234" s="120" t="s">
        <v>6</v>
      </c>
      <c r="B234" s="122" t="str">
        <f>'Hazard log'!D43</f>
        <v>If IT system prescribing decision support uses allergic agents rather than diagnosis codes.</v>
      </c>
    </row>
    <row r="235" spans="1:2">
      <c r="A235" s="120" t="s">
        <v>7</v>
      </c>
      <c r="B235" s="121" t="str">
        <f>'Hazard log'!E43</f>
        <v xml:space="preserve">Risk of allergic reaction as clinicians are unaware of the allergic agent. </v>
      </c>
    </row>
    <row r="236" spans="1:2">
      <c r="A236" s="123" t="s">
        <v>4</v>
      </c>
      <c r="B236" s="130">
        <f>'Hazard log'!Q43</f>
        <v>5</v>
      </c>
    </row>
  </sheetData>
  <sheetCalcPr fullCalcOnLoad="1"/>
  <phoneticPr fontId="29"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Document Control</vt:lpstr>
      <vt:lpstr>Hazard log</vt:lpstr>
      <vt:lpstr>Hazard Workshop Attendees</vt:lpstr>
      <vt:lpstr>Risk matrix</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Holly Kearn</cp:lastModifiedBy>
  <cp:lastPrinted>2014-02-27T10:23:46Z</cp:lastPrinted>
  <dcterms:created xsi:type="dcterms:W3CDTF">2010-04-29T10:26:41Z</dcterms:created>
  <dcterms:modified xsi:type="dcterms:W3CDTF">2019-01-14T09:22:32Z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0x01010089BACCD36FE9D04FBAD023E78A445DA2</vt:lpwstr>
  </property>
</Properties>
</file>